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7" i="1"/>
  <c r="K137" s="1"/>
  <c r="K136"/>
  <c r="J136"/>
  <c r="K135"/>
  <c r="J135"/>
  <c r="I134"/>
  <c r="J134" s="1"/>
  <c r="K134" s="1"/>
  <c r="J133"/>
  <c r="K133" s="1"/>
  <c r="I133"/>
  <c r="K132"/>
  <c r="J132"/>
  <c r="I131"/>
  <c r="J131" s="1"/>
  <c r="K131" s="1"/>
  <c r="J130"/>
  <c r="K130" s="1"/>
  <c r="I130"/>
  <c r="K129"/>
  <c r="J129"/>
  <c r="K128"/>
  <c r="J128"/>
  <c r="K127"/>
  <c r="J127"/>
  <c r="K126"/>
  <c r="J126"/>
  <c r="I125"/>
  <c r="J125" s="1"/>
  <c r="K125" s="1"/>
  <c r="J124"/>
  <c r="K124" s="1"/>
  <c r="I124"/>
  <c r="I123"/>
  <c r="J123" s="1"/>
  <c r="K123" s="1"/>
  <c r="J122"/>
  <c r="K122" s="1"/>
  <c r="I122"/>
  <c r="K121"/>
  <c r="J121"/>
  <c r="K120"/>
  <c r="J120"/>
  <c r="K119"/>
  <c r="J119"/>
  <c r="K118"/>
  <c r="J118"/>
  <c r="I117"/>
  <c r="J117" s="1"/>
  <c r="K117" s="1"/>
  <c r="J116"/>
  <c r="K116" s="1"/>
  <c r="J115"/>
  <c r="K115" s="1"/>
  <c r="J114"/>
  <c r="K114" s="1"/>
  <c r="I114"/>
  <c r="I113"/>
  <c r="J113" s="1"/>
  <c r="K113" s="1"/>
  <c r="I112"/>
  <c r="J112" s="1"/>
  <c r="K112" s="1"/>
  <c r="I111"/>
  <c r="J111" s="1"/>
  <c r="K111" s="1"/>
  <c r="J110"/>
  <c r="K110" s="1"/>
  <c r="J109"/>
  <c r="K109" s="1"/>
  <c r="I108"/>
  <c r="J108" s="1"/>
  <c r="K108" s="1"/>
  <c r="I107"/>
  <c r="J107" s="1"/>
  <c r="K107" s="1"/>
  <c r="I106"/>
  <c r="J106" s="1"/>
  <c r="K106" s="1"/>
  <c r="J105"/>
  <c r="K105" s="1"/>
  <c r="J104"/>
  <c r="K104" s="1"/>
  <c r="J103"/>
  <c r="K103" s="1"/>
  <c r="K102"/>
  <c r="J102"/>
  <c r="I101"/>
  <c r="J101" s="1"/>
  <c r="K101" s="1"/>
  <c r="I100"/>
  <c r="J100" s="1"/>
  <c r="K100" s="1"/>
  <c r="I99"/>
  <c r="J99" s="1"/>
  <c r="K99" s="1"/>
  <c r="I98"/>
  <c r="J98" s="1"/>
  <c r="K98" s="1"/>
  <c r="I97"/>
  <c r="J97" s="1"/>
  <c r="K97" s="1"/>
  <c r="I96"/>
  <c r="J96" s="1"/>
  <c r="K96" s="1"/>
  <c r="J95"/>
  <c r="K95" s="1"/>
  <c r="J94"/>
  <c r="K94" s="1"/>
  <c r="J93"/>
  <c r="K93" s="1"/>
  <c r="K92"/>
  <c r="J92"/>
  <c r="I91"/>
  <c r="J91" s="1"/>
  <c r="K91" s="1"/>
  <c r="I90"/>
  <c r="J90" s="1"/>
  <c r="K90" s="1"/>
  <c r="I89"/>
  <c r="J89" s="1"/>
  <c r="K89" s="1"/>
  <c r="I88"/>
  <c r="J88" s="1"/>
  <c r="K88" s="1"/>
  <c r="I87"/>
  <c r="J87" s="1"/>
  <c r="K87" s="1"/>
  <c r="I86"/>
  <c r="J86" s="1"/>
  <c r="K86" s="1"/>
  <c r="J85"/>
  <c r="K85" s="1"/>
  <c r="I84"/>
  <c r="J84" s="1"/>
  <c r="K84" s="1"/>
  <c r="I83"/>
  <c r="J83" s="1"/>
  <c r="K83" s="1"/>
  <c r="I82"/>
  <c r="J82" s="1"/>
  <c r="K82" s="1"/>
  <c r="J81"/>
  <c r="K81" s="1"/>
  <c r="I81"/>
  <c r="I80"/>
  <c r="J80" s="1"/>
  <c r="K80" s="1"/>
  <c r="J79"/>
  <c r="K79" s="1"/>
  <c r="I79"/>
  <c r="K78"/>
  <c r="J78"/>
  <c r="J77"/>
  <c r="K77" s="1"/>
  <c r="K76"/>
  <c r="J76"/>
  <c r="K75"/>
  <c r="J75"/>
  <c r="I74"/>
  <c r="J74" s="1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I61"/>
  <c r="J61" s="1"/>
  <c r="K61" s="1"/>
  <c r="I60"/>
  <c r="J60" s="1"/>
  <c r="K60" s="1"/>
  <c r="I59"/>
  <c r="J59" s="1"/>
  <c r="K59" s="1"/>
  <c r="I58"/>
  <c r="J58" s="1"/>
  <c r="K58" s="1"/>
  <c r="I57"/>
  <c r="J57" s="1"/>
  <c r="K57" s="1"/>
  <c r="J56"/>
  <c r="K56" s="1"/>
  <c r="J55"/>
  <c r="K55" s="1"/>
  <c r="K54"/>
  <c r="J54"/>
  <c r="I53"/>
  <c r="J53" s="1"/>
  <c r="K53" s="1"/>
  <c r="J52"/>
  <c r="K52" s="1"/>
  <c r="I52"/>
  <c r="K51"/>
  <c r="J51"/>
  <c r="K50"/>
  <c r="J50"/>
  <c r="K49"/>
  <c r="J49"/>
  <c r="K48"/>
  <c r="J48"/>
  <c r="I47"/>
  <c r="J47" s="1"/>
  <c r="K47" s="1"/>
  <c r="J46"/>
  <c r="K46" s="1"/>
  <c r="I46"/>
  <c r="I45"/>
  <c r="J45" s="1"/>
  <c r="K45" s="1"/>
  <c r="J44"/>
  <c r="K44" s="1"/>
  <c r="I44"/>
  <c r="K43"/>
  <c r="J43"/>
  <c r="K42"/>
  <c r="J42"/>
  <c r="K41"/>
  <c r="J41"/>
  <c r="K40"/>
  <c r="J40"/>
  <c r="K39"/>
  <c r="J39"/>
  <c r="I38"/>
  <c r="J38" s="1"/>
  <c r="K38" s="1"/>
  <c r="J37"/>
  <c r="K37" s="1"/>
  <c r="J36"/>
  <c r="K36" s="1"/>
  <c r="I36"/>
  <c r="I35"/>
  <c r="J35" s="1"/>
  <c r="K35" s="1"/>
  <c r="J34"/>
  <c r="K34" s="1"/>
  <c r="I34"/>
  <c r="I33"/>
  <c r="J33" s="1"/>
  <c r="K33" s="1"/>
  <c r="J32"/>
  <c r="K32" s="1"/>
  <c r="I32"/>
  <c r="K31"/>
  <c r="J31"/>
  <c r="J30"/>
  <c r="K30" s="1"/>
  <c r="J29"/>
  <c r="K29" s="1"/>
  <c r="I29"/>
  <c r="I28"/>
  <c r="J28" s="1"/>
  <c r="K28" s="1"/>
  <c r="I27"/>
  <c r="J27" s="1"/>
  <c r="K27" s="1"/>
  <c r="I26"/>
  <c r="J26" s="1"/>
  <c r="K26" s="1"/>
  <c r="J25"/>
  <c r="K25" s="1"/>
  <c r="I25"/>
  <c r="J24"/>
  <c r="K24" s="1"/>
  <c r="K23"/>
  <c r="J23"/>
  <c r="I22"/>
  <c r="J22" s="1"/>
  <c r="K22" s="1"/>
  <c r="J21"/>
  <c r="K21" s="1"/>
  <c r="J20"/>
  <c r="K20" s="1"/>
  <c r="J19"/>
  <c r="K19" s="1"/>
  <c r="J18"/>
  <c r="K18" s="1"/>
  <c r="I17"/>
  <c r="J17" s="1"/>
  <c r="K17" s="1"/>
  <c r="I16"/>
  <c r="J16" s="1"/>
  <c r="K16" s="1"/>
  <c r="J15"/>
  <c r="K15" s="1"/>
  <c r="J14"/>
  <c r="K14" s="1"/>
  <c r="I13"/>
  <c r="J13" s="1"/>
  <c r="K13" s="1"/>
  <c r="J12"/>
  <c r="K12" s="1"/>
  <c r="I12"/>
  <c r="I11"/>
  <c r="J11" s="1"/>
  <c r="K11" s="1"/>
  <c r="J10"/>
  <c r="K10" s="1"/>
  <c r="I10"/>
  <c r="I9"/>
  <c r="J9" s="1"/>
  <c r="K9" s="1"/>
  <c r="J8"/>
  <c r="K8" s="1"/>
  <c r="J7"/>
  <c r="K7" s="1"/>
  <c r="I6"/>
  <c r="J6" s="1"/>
  <c r="K6" s="1"/>
</calcChain>
</file>

<file path=xl/comments1.xml><?xml version="1.0" encoding="utf-8"?>
<comments xmlns="http://schemas.openxmlformats.org/spreadsheetml/2006/main">
  <authors>
    <author>sys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sys:</t>
        </r>
        <r>
          <rPr>
            <sz val="8"/>
            <color indexed="81"/>
            <rFont val="Tahoma"/>
            <family val="2"/>
          </rPr>
          <t xml:space="preserve">
MARKS FOR BBA ARE OUT OF 50 AND BCA ARE OUT OF 80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sys:</t>
        </r>
        <r>
          <rPr>
            <sz val="8"/>
            <color indexed="81"/>
            <rFont val="Tahoma"/>
            <family val="2"/>
          </rPr>
          <t xml:space="preserve">
MARKS FOR BBA ARE OUT OF 10 AND FOR BCA ONLY FIRST PAPER WAS CONSIDERED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sys:</t>
        </r>
        <r>
          <rPr>
            <sz val="8"/>
            <color indexed="81"/>
            <rFont val="Tahoma"/>
            <family val="2"/>
          </rPr>
          <t xml:space="preserve">
MARKS FOR BBA ARE OUT OF 60 AND BCA ARE OUT OF 80</t>
        </r>
      </text>
    </comment>
  </commentList>
</comments>
</file>

<file path=xl/sharedStrings.xml><?xml version="1.0" encoding="utf-8"?>
<sst xmlns="http://schemas.openxmlformats.org/spreadsheetml/2006/main" count="716" uniqueCount="344">
  <si>
    <t>SR.NO.</t>
  </si>
  <si>
    <t>SET</t>
  </si>
  <si>
    <t>DISCIPLINE</t>
  </si>
  <si>
    <t>NAME OF THE STUDENT</t>
  </si>
  <si>
    <t>FATHER'S NAME</t>
  </si>
  <si>
    <t>SCHOOL</t>
  </si>
  <si>
    <t>MARKS PAPER-1</t>
  </si>
  <si>
    <t>MARKS PAPER-2</t>
  </si>
  <si>
    <t>MARKS OBTAINED</t>
  </si>
  <si>
    <t>PERCENTAGE</t>
  </si>
  <si>
    <t>PERCENTILE</t>
  </si>
  <si>
    <t>SCHOLARSHIP</t>
  </si>
  <si>
    <t>A</t>
  </si>
  <si>
    <t>BBA</t>
  </si>
  <si>
    <t>AYUSHI TRIPATHI</t>
  </si>
  <si>
    <t>AMOD TRIPATHI</t>
  </si>
  <si>
    <t xml:space="preserve">B.N.S.D. SIKSHA NIKETAN </t>
  </si>
  <si>
    <t>BCA</t>
  </si>
  <si>
    <t>RAHUL</t>
  </si>
  <si>
    <t>DHARMENDRA MISHRA</t>
  </si>
  <si>
    <t>ST. THOMAS SCHOOL</t>
  </si>
  <si>
    <t>NARAYAN GUPTA</t>
  </si>
  <si>
    <t>NEERAJ KUMAR GUPTA</t>
  </si>
  <si>
    <t>JAI NARAYAN VIDYA MANDIR</t>
  </si>
  <si>
    <t>B</t>
  </si>
  <si>
    <t>SHIVAM RATHAUR</t>
  </si>
  <si>
    <t>CHHOTELAL</t>
  </si>
  <si>
    <t>J.N.V.MINTER COLLEGE</t>
  </si>
  <si>
    <t>C</t>
  </si>
  <si>
    <t>SHREYASKER SAGAR</t>
  </si>
  <si>
    <t>K.V SRIVASTAV</t>
  </si>
  <si>
    <t>ST. FRANSIS INTER COLLEGE</t>
  </si>
  <si>
    <t>PANKAJ KUMAR</t>
  </si>
  <si>
    <t>JAYPRAASHAD VERMA</t>
  </si>
  <si>
    <t>GOPAL S.V.M. INTER COLLEGE</t>
  </si>
  <si>
    <t xml:space="preserve">NAMAN MISHRA </t>
  </si>
  <si>
    <t>DINESH KR. MISHRA</t>
  </si>
  <si>
    <t>K.I.E.C</t>
  </si>
  <si>
    <t>KOMAL GYANCHANDANI</t>
  </si>
  <si>
    <t>MAHESH RAMCHANDANI</t>
  </si>
  <si>
    <t>ASHISH MISHRA</t>
  </si>
  <si>
    <t>GANESH CHANDRA MISHRA</t>
  </si>
  <si>
    <t>MRITUNJAY MISHRA</t>
  </si>
  <si>
    <t>CANDRAKANT MISHRA</t>
  </si>
  <si>
    <t>VRANTIKA TOMER</t>
  </si>
  <si>
    <t>RAJU TOMER</t>
  </si>
  <si>
    <t>D</t>
  </si>
  <si>
    <t>SHUBHAM KATIYAR</t>
  </si>
  <si>
    <t>ADITYA KATIYAR</t>
  </si>
  <si>
    <t>GAURAV PRAJAPATI</t>
  </si>
  <si>
    <t>MAHESH KUMAR PRAJAPATI</t>
  </si>
  <si>
    <t>A.H.I.K. KAMALPUR KANPUR</t>
  </si>
  <si>
    <t>ANJALI AGARWAL</t>
  </si>
  <si>
    <t>RAM GOPAL AGARWAL</t>
  </si>
  <si>
    <t>ABHINAV GUPTA</t>
  </si>
  <si>
    <t>OM PRAKASH GUPTA</t>
  </si>
  <si>
    <t>DIPTI SINGH</t>
  </si>
  <si>
    <t>NARENDRA JEET SINGH</t>
  </si>
  <si>
    <t>CHITRA INTER COLLEGE</t>
  </si>
  <si>
    <t>AKANKSHA MISHRA</t>
  </si>
  <si>
    <t>RAMESH KUMAR MISHRA</t>
  </si>
  <si>
    <t>N.L.K.VIDYA MANDIR INTER COLLEGE</t>
  </si>
  <si>
    <t>KASHISH KAURANA</t>
  </si>
  <si>
    <t>AMIT KHURANA</t>
  </si>
  <si>
    <t>ST. F.X. INTER COLLEGE,</t>
  </si>
  <si>
    <t>ARUN SHARMA</t>
  </si>
  <si>
    <t>H.S.SHARMA</t>
  </si>
  <si>
    <t>ST.F.XAVIER'S INTER COLLEGE</t>
  </si>
  <si>
    <t>KARUNA SHUKLA</t>
  </si>
  <si>
    <t>KRISHNA GOPAL SHUKLA</t>
  </si>
  <si>
    <t>SAURABH SHARMA</t>
  </si>
  <si>
    <t>SHIV BAJRANGI SHARMA</t>
  </si>
  <si>
    <t>NAGENDRA VERMA</t>
  </si>
  <si>
    <t>KAMTA PRASHAD</t>
  </si>
  <si>
    <t>J.N.V.M.I. COLLEGE</t>
  </si>
  <si>
    <t>ANUJ KUMAR SHUKLA</t>
  </si>
  <si>
    <t>PRADEEP KUMAR SHUKLA</t>
  </si>
  <si>
    <t>VIDYUT PARISHAD INTER COLLEGE</t>
  </si>
  <si>
    <t>JANHVI SINGH</t>
  </si>
  <si>
    <t>SUSHIL SINGH</t>
  </si>
  <si>
    <t>KRISHNA KUMAR</t>
  </si>
  <si>
    <t>MUNSHI LAL</t>
  </si>
  <si>
    <t>B.M.S. INTER COLLEGE</t>
  </si>
  <si>
    <t>BALRAM SINGH</t>
  </si>
  <si>
    <t>CHANDRA BHOOSAN SINGH</t>
  </si>
  <si>
    <t>RITIK TRIPATHI</t>
  </si>
  <si>
    <t>SHYAM TRIPATHI</t>
  </si>
  <si>
    <t>AYUSH KATIYAR</t>
  </si>
  <si>
    <t>JITENDRA KUMAR KATIYAR</t>
  </si>
  <si>
    <t>GEETANJALI SAXENA</t>
  </si>
  <si>
    <t>NARESH CHANDRA SAXENA</t>
  </si>
  <si>
    <t>VIDHYUT PARISHAD INTER COLLEGE INTER COLLEGE</t>
  </si>
  <si>
    <t>DHARMENDRA KUMAR</t>
  </si>
  <si>
    <t>RAMKESH</t>
  </si>
  <si>
    <t>VIKASH VIDYA MANDIR INTER COLLEGE</t>
  </si>
  <si>
    <t>PRAVEEN SHUKLA</t>
  </si>
  <si>
    <t>RAMESH CHANDRA SHUKLA</t>
  </si>
  <si>
    <t>VISHWANATH NIGAM</t>
  </si>
  <si>
    <t>KAILASH BIARI LAL NIGAM</t>
  </si>
  <si>
    <t>MANSI BHARADWAJ</t>
  </si>
  <si>
    <t>JEETENDRA BHARADWAJ</t>
  </si>
  <si>
    <t>VERSHA AWASTHI</t>
  </si>
  <si>
    <t>UMA SHANKER AWASYHI</t>
  </si>
  <si>
    <t>VAISHNAVI VERMA</t>
  </si>
  <si>
    <t>S. K.VERMA</t>
  </si>
  <si>
    <t>ALOK AWASTHI</t>
  </si>
  <si>
    <t>RAMESH AWASTHI</t>
  </si>
  <si>
    <t>VIKASH INTER COLLEGE JAHANABAD</t>
  </si>
  <si>
    <t>SHUBHI SABHARWAL</t>
  </si>
  <si>
    <t>OM PRAKASH SABHARWAL</t>
  </si>
  <si>
    <t>NIKESH KATTER</t>
  </si>
  <si>
    <t>RAJ KUMAR KATTER</t>
  </si>
  <si>
    <t>SUSHANT KUMAR</t>
  </si>
  <si>
    <t>J.N.V.M. INTER COLLEGE</t>
  </si>
  <si>
    <t>DIVYANKA TRIPATHI</t>
  </si>
  <si>
    <t>PRAMOD KUMAR TRIPATHI</t>
  </si>
  <si>
    <t>INTERNATIONAL CENTRE ENGLISH SCHOOL</t>
  </si>
  <si>
    <t>MADHU SHARMA</t>
  </si>
  <si>
    <t xml:space="preserve">RAKESH LAL SHARMA </t>
  </si>
  <si>
    <t>ALOK SINGH</t>
  </si>
  <si>
    <t>LAKHAN SINGH</t>
  </si>
  <si>
    <t>MOHOMMAD AHTISHAM</t>
  </si>
  <si>
    <t>SAKEEL AHMED</t>
  </si>
  <si>
    <t>INTERNATIONAL CENER ENGLISH SCHOOL</t>
  </si>
  <si>
    <t xml:space="preserve">RUBY KHATOON </t>
  </si>
  <si>
    <t>ISRAR AHAMAD</t>
  </si>
  <si>
    <t>SARDAR PATEL BALIKA INTER COLLEGE</t>
  </si>
  <si>
    <t>PRACHI SINGH CHANDEL</t>
  </si>
  <si>
    <t>MANOJ SINGH</t>
  </si>
  <si>
    <t xml:space="preserve">DEVENDRA </t>
  </si>
  <si>
    <t>RAMBALI KUSHWAHA</t>
  </si>
  <si>
    <t>VIKASH VIDYA MANDIR  INTER COLLEGE JAHANABAD</t>
  </si>
  <si>
    <t>ANOOP KUMAR</t>
  </si>
  <si>
    <t>GURU PRASHAD</t>
  </si>
  <si>
    <t>A.I.C.SAJETI KANPUR</t>
  </si>
  <si>
    <t>PRINCE KR.GUPTA</t>
  </si>
  <si>
    <t>MAHESH KR. GUPTA</t>
  </si>
  <si>
    <t>SHIVAM SAVITA</t>
  </si>
  <si>
    <t>BRIJENDRA KUMAR</t>
  </si>
  <si>
    <t>AYUSH TRIPATHI</t>
  </si>
  <si>
    <t>SANTOSH TRIPATHI</t>
  </si>
  <si>
    <t>ABHISHEK KUSHWAHA</t>
  </si>
  <si>
    <t>NARENDRA KUSHWAHA</t>
  </si>
  <si>
    <t>K.D.K.L.S.INTER COLLEGE</t>
  </si>
  <si>
    <t>KARUNENDRA</t>
  </si>
  <si>
    <t>RAM SAJIWAN</t>
  </si>
  <si>
    <t>G.CH. S. LAL INTER COLLEGE, BURHWAN FATEHPUR</t>
  </si>
  <si>
    <t>NEELAM DEVI</t>
  </si>
  <si>
    <t>BANSH GOPAL</t>
  </si>
  <si>
    <t>SARVODAYA INTER COLLEGE</t>
  </si>
  <si>
    <t>GAURAV KUMAR</t>
  </si>
  <si>
    <t>LAXMIKANT</t>
  </si>
  <si>
    <t>AHILYA BAI HOLKAR INTER COLLEGE</t>
  </si>
  <si>
    <t>ABHISHEK SINGH</t>
  </si>
  <si>
    <t>K. B. SINGH</t>
  </si>
  <si>
    <t>V. P. I. COLLEGE</t>
  </si>
  <si>
    <t>NAVEEN UTTAM</t>
  </si>
  <si>
    <t>CHHEDALAL UTTAM</t>
  </si>
  <si>
    <t>VIVEKANAND VIKAS SANSTHAN</t>
  </si>
  <si>
    <t>ANKUR GUPTA</t>
  </si>
  <si>
    <t>OM PRAKASH</t>
  </si>
  <si>
    <t>S.V.M INTER COLLEGE</t>
  </si>
  <si>
    <t>ANIKET SINGH CHAUHAN</t>
  </si>
  <si>
    <t>AMAR SINGH CHAUHAN</t>
  </si>
  <si>
    <t>MANU BAJPAI</t>
  </si>
  <si>
    <t>S.M. BAJPAI</t>
  </si>
  <si>
    <t>ABHINEESH KUMAR</t>
  </si>
  <si>
    <t>BHAGAUTEE PRASHAD</t>
  </si>
  <si>
    <t>V.V.MANDIR INTER COLLEGE</t>
  </si>
  <si>
    <t>ASHISH SAVITA</t>
  </si>
  <si>
    <t>RAVINDRA SAVITA</t>
  </si>
  <si>
    <t>K.D.K.L INTER COLLEGE</t>
  </si>
  <si>
    <t>SHISHAR AGARWAL</t>
  </si>
  <si>
    <t>ANUJ AGARWAL</t>
  </si>
  <si>
    <t xml:space="preserve">POOJA GAUTAM </t>
  </si>
  <si>
    <t>RAMESHWAR GAUTAM</t>
  </si>
  <si>
    <t>VIRENDRA SINGH</t>
  </si>
  <si>
    <t>JAGDEV SINGH</t>
  </si>
  <si>
    <t xml:space="preserve">S.N.M.P SCHOOL ATTRA </t>
  </si>
  <si>
    <t>SHARDA DEVI</t>
  </si>
  <si>
    <t>SHREE KAMAL</t>
  </si>
  <si>
    <t>V.V.S. INTER COLLEGE</t>
  </si>
  <si>
    <t>PAWAN YADAV</t>
  </si>
  <si>
    <t>RAM MILAN YADAV</t>
  </si>
  <si>
    <t>S.J.VIDYA NIKETAN INTER COLLEGE</t>
  </si>
  <si>
    <t>JATIN SAXENA</t>
  </si>
  <si>
    <t>ARUN SAXENA</t>
  </si>
  <si>
    <t>POOJA VERMA</t>
  </si>
  <si>
    <t>BALAK RAM</t>
  </si>
  <si>
    <t>MOHD. SAIF SHEK</t>
  </si>
  <si>
    <t>ALI BAKSH MANSOORI</t>
  </si>
  <si>
    <t>KANPUR INTERMEDIATE EDUCATION CENTER</t>
  </si>
  <si>
    <t>PRASHANT DWIVEDI</t>
  </si>
  <si>
    <t>ASHOK DWIVEDI</t>
  </si>
  <si>
    <t>RAJAT SINGH</t>
  </si>
  <si>
    <t>HANS RAJ SINGH</t>
  </si>
  <si>
    <t>B.L.G.R.S.V.M.I. COLLEGE</t>
  </si>
  <si>
    <t>SONALI YADAV</t>
  </si>
  <si>
    <t>SURESH SINGH</t>
  </si>
  <si>
    <t>JITENDRA KUMAR</t>
  </si>
  <si>
    <t>RAM SEWAK PAL</t>
  </si>
  <si>
    <t xml:space="preserve">B.G.S.V.M.I.C.LALGAJ </t>
  </si>
  <si>
    <t>ROHIT SAHU</t>
  </si>
  <si>
    <t>SHIVA DHEEN SAHU</t>
  </si>
  <si>
    <t>SGM INTER COLLEGE</t>
  </si>
  <si>
    <t>MUKESH KUMAR</t>
  </si>
  <si>
    <t>RAJ KUMAR</t>
  </si>
  <si>
    <t>POOJA PANDEY</t>
  </si>
  <si>
    <t>LALIT PANDEY</t>
  </si>
  <si>
    <t>SAMRAT ASHOK</t>
  </si>
  <si>
    <t>HANUMAN</t>
  </si>
  <si>
    <t>PREETI SINGH</t>
  </si>
  <si>
    <t>RAM SINGH</t>
  </si>
  <si>
    <t>A.S.V.A.B.B.INTER COLLEGE</t>
  </si>
  <si>
    <t>MANJEET YADAV</t>
  </si>
  <si>
    <t>RAM KHILAVAN YADAV</t>
  </si>
  <si>
    <t xml:space="preserve">VIVEKANAND RASTRIYA INTER COLLEGE </t>
  </si>
  <si>
    <t>ARPIT TRIVEDI</t>
  </si>
  <si>
    <t>AVINASH CHANDRA</t>
  </si>
  <si>
    <t>PRITI SACHAN</t>
  </si>
  <si>
    <t>SURENDRA SINGH SACHAN</t>
  </si>
  <si>
    <t>PATEL VIDYA INTER COLLEGE BARAUR KANPUR</t>
  </si>
  <si>
    <t>KRATIKA SHARMA</t>
  </si>
  <si>
    <t>PURANDRA NATH SHARMA</t>
  </si>
  <si>
    <t>SHIVAM PATEL</t>
  </si>
  <si>
    <t>VVS INTER COLLEGE</t>
  </si>
  <si>
    <t>POONAM KUSHWAHA</t>
  </si>
  <si>
    <t>RAMAKANT KUSHWAHA</t>
  </si>
  <si>
    <t>NAINA SHUKLA</t>
  </si>
  <si>
    <t>RAJESH SHUKLA</t>
  </si>
  <si>
    <t>DEVIKA</t>
  </si>
  <si>
    <t>ANIL KUMAR</t>
  </si>
  <si>
    <t>PATEL VIDYA PEETH INTER COLLEGE BARAUR KANPUR</t>
  </si>
  <si>
    <t>YOGESH SACHAN</t>
  </si>
  <si>
    <t>MAHESH SACHAN</t>
  </si>
  <si>
    <t>DIVYA SINGH</t>
  </si>
  <si>
    <t>KESHAV SINGH</t>
  </si>
  <si>
    <t>P.C.E.S</t>
  </si>
  <si>
    <t>AVINASH KUMAR</t>
  </si>
  <si>
    <t>BHISHM PRASHAD</t>
  </si>
  <si>
    <t>EKTA GAUTAM</t>
  </si>
  <si>
    <t>RAM KISSHAN</t>
  </si>
  <si>
    <t>BHAVNA GUPTA</t>
  </si>
  <si>
    <t>HANS RAJ GUPTA</t>
  </si>
  <si>
    <t>RACHANA GUPTA</t>
  </si>
  <si>
    <t>SHIV KUMAR GUPTA</t>
  </si>
  <si>
    <t>PRASHANT YADAV</t>
  </si>
  <si>
    <t>SATISH KUMAR YADAV</t>
  </si>
  <si>
    <t>PRATIBHA PAL</t>
  </si>
  <si>
    <t>SHIV PRAKASH PAL</t>
  </si>
  <si>
    <t>VIPUL MISHRA</t>
  </si>
  <si>
    <t>ASHOK KUMAR MISHRA</t>
  </si>
  <si>
    <t>FARHEEN</t>
  </si>
  <si>
    <t>NUROODDIN</t>
  </si>
  <si>
    <t>AKANKSHA GUPTA</t>
  </si>
  <si>
    <t>SUSHIL KUMAR GUPTA</t>
  </si>
  <si>
    <t>RAJAT YADAV</t>
  </si>
  <si>
    <t>ATAR SINGH YADAV</t>
  </si>
  <si>
    <t>MOHAN VIDYA MANDIR</t>
  </si>
  <si>
    <t>PANKAJ VERMA</t>
  </si>
  <si>
    <t>RAMBHADHUR</t>
  </si>
  <si>
    <t>NISHA SHARMA</t>
  </si>
  <si>
    <t>JAGDISH SHARMA</t>
  </si>
  <si>
    <t>PATEL VIDYAPATI I.C. BARUL</t>
  </si>
  <si>
    <t>DEVESH KUMAR SACHAN</t>
  </si>
  <si>
    <t>DEVA SHARAN SACHAN</t>
  </si>
  <si>
    <t>KUMARI ARTI</t>
  </si>
  <si>
    <t>VHBMANA NATH</t>
  </si>
  <si>
    <t>V.C.D. COLLEGE PANKI KANPUR</t>
  </si>
  <si>
    <t>ABHIJEET NISHAD</t>
  </si>
  <si>
    <t>SHIV SINGH NISHAD</t>
  </si>
  <si>
    <t>AGAM SHUKLA</t>
  </si>
  <si>
    <t>PAWN SHUKLA</t>
  </si>
  <si>
    <t>K.D.K.L.INTER COLLEGE</t>
  </si>
  <si>
    <t>ABHAY KUSHWAHA</t>
  </si>
  <si>
    <t>K.D.K.L.S.I.C.</t>
  </si>
  <si>
    <t>MAYA DEVI</t>
  </si>
  <si>
    <t>KALIDIN</t>
  </si>
  <si>
    <t>V.V.M.INTER COLLEGE</t>
  </si>
  <si>
    <t>SHRADDHA SHUKLA</t>
  </si>
  <si>
    <t>GANGA SHANKAR SHUKLA</t>
  </si>
  <si>
    <t>GGIC FATHEHPUR</t>
  </si>
  <si>
    <t>RISHI TIWARI</t>
  </si>
  <si>
    <t>KARUNESH TIWARI</t>
  </si>
  <si>
    <t>MAHENDRA SINGH</t>
  </si>
  <si>
    <t>RAM BABU</t>
  </si>
  <si>
    <t>G.C.S.L. INTER COLLEGE</t>
  </si>
  <si>
    <t>GAURAV TRIPATHI</t>
  </si>
  <si>
    <t>RAKESH KUMAR TRIPATHI</t>
  </si>
  <si>
    <t>ANKIT SINGH</t>
  </si>
  <si>
    <t>RAM PRASHAD</t>
  </si>
  <si>
    <t>A.B.H. INTER COLLEGE AAGHU</t>
  </si>
  <si>
    <t xml:space="preserve">ROHIT KR. DIWAKAR </t>
  </si>
  <si>
    <t>ROMESH CHANDRA DIWAKAR</t>
  </si>
  <si>
    <t>AMAR PUBLIC INTER COLLEGE</t>
  </si>
  <si>
    <t>PRIYANKA SINGH</t>
  </si>
  <si>
    <t>KHUSHBOO UTTAM</t>
  </si>
  <si>
    <t>RAMBISHAL</t>
  </si>
  <si>
    <t>DEEPANSHU SHARMA</t>
  </si>
  <si>
    <t>MANOJ KUMAR SHARMA</t>
  </si>
  <si>
    <t>ST. FRANSIO XAVIER INTER COLLEGE</t>
  </si>
  <si>
    <t>MANDVI TIWARI</t>
  </si>
  <si>
    <t>PRAKASH TIWARI</t>
  </si>
  <si>
    <t>ALOK PANDEY</t>
  </si>
  <si>
    <t>UMESH CHANDRA PANDERY</t>
  </si>
  <si>
    <t>SAKIR AHAMAD</t>
  </si>
  <si>
    <t>RAZZAK AHAMAD</t>
  </si>
  <si>
    <t>G.CH. S. LAL INTER COLLEGE</t>
  </si>
  <si>
    <t>SONALI MISHRA</t>
  </si>
  <si>
    <t>PRAMOD KUMAR MISHRA</t>
  </si>
  <si>
    <t>KETAN KR.TIWARI</t>
  </si>
  <si>
    <t>PREM NARAYAN TIWARI</t>
  </si>
  <si>
    <t>ROHIT  PANDEY</t>
  </si>
  <si>
    <t>RAM VILASH PANDEY</t>
  </si>
  <si>
    <t>EKTA PRAJAPATI</t>
  </si>
  <si>
    <t>VIKASH SACHAN</t>
  </si>
  <si>
    <t>ARUN SINGH SACHAN</t>
  </si>
  <si>
    <t>SUMIT KUMAR</t>
  </si>
  <si>
    <t>KAUSHAL KISHOR</t>
  </si>
  <si>
    <t>NEHA SAHU</t>
  </si>
  <si>
    <t>JAYPAL SAHU</t>
  </si>
  <si>
    <t>SARDAR PATEL GIRLS INTER COLLEGE</t>
  </si>
  <si>
    <t>MOH. HASEEB</t>
  </si>
  <si>
    <t>MOH. VAHEED</t>
  </si>
  <si>
    <t>SATYENDRA SINGH</t>
  </si>
  <si>
    <t>PRATAP BHAN SINGH</t>
  </si>
  <si>
    <t>KALPNA DEVI</t>
  </si>
  <si>
    <t>KASHI PRASHAD</t>
  </si>
  <si>
    <t>SARVODYA GIRLS I C GOPAL GANJ</t>
  </si>
  <si>
    <t>RABINA</t>
  </si>
  <si>
    <t>RASHID</t>
  </si>
  <si>
    <t>ISLAMIA INTER COLLEGE</t>
  </si>
  <si>
    <t>DIKSHA TIWARI</t>
  </si>
  <si>
    <t>DEVI PRASAD TIWARI</t>
  </si>
  <si>
    <t>RAJ KUMAR PUNJABI</t>
  </si>
  <si>
    <t>HARISH PUNJABI</t>
  </si>
  <si>
    <t>SANCHIT KUMAR VERMA</t>
  </si>
  <si>
    <t>DHERENDRA KUMAR VERMA</t>
  </si>
  <si>
    <t>SCHOLARSHIP IS AVAILABLE  ONLY IN FORM OF DISCOUNT IN THE COURSE FEE OF THE BBA OR BCA PROGRAM RUNNING IN DAMS KANPUR</t>
  </si>
  <si>
    <t xml:space="preserve">TO AVAIL THE SCHOLARSHIP STUDENT MUST FULFILL THE ELLIGIBILITY CRITERIA </t>
  </si>
  <si>
    <t>FOR DETAILS YOU CAN CONTACT DAYANAND ACADEMY OF MANAGEMENT STUDIES KANPUR</t>
  </si>
  <si>
    <t>NA</t>
  </si>
  <si>
    <t xml:space="preserve">SCHOLARSHIP TEST - DAMS Kanpur </t>
  </si>
  <si>
    <t>BBA &amp; BCA (Combined Merit List 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</si>
</sst>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/>
    <xf numFmtId="0" fontId="1" fillId="0" borderId="1" xfId="0" applyFont="1" applyBorder="1" applyAlignmen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3" xfId="0" applyFont="1" applyBorder="1" applyAlignment="1"/>
    <xf numFmtId="0" fontId="1" fillId="0" borderId="4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4"/>
  <sheetViews>
    <sheetView tabSelected="1" topLeftCell="D1" workbookViewId="0">
      <selection activeCell="F10" sqref="F10"/>
    </sheetView>
  </sheetViews>
  <sheetFormatPr defaultRowHeight="15"/>
  <cols>
    <col min="1" max="1" width="7.5703125" style="13" customWidth="1"/>
    <col min="2" max="2" width="5.7109375" style="17" customWidth="1"/>
    <col min="3" max="3" width="10.42578125" style="17" customWidth="1"/>
    <col min="4" max="4" width="25.140625" customWidth="1"/>
    <col min="5" max="5" width="25.7109375" customWidth="1"/>
    <col min="6" max="6" width="45.28515625" customWidth="1"/>
    <col min="7" max="7" width="15.28515625" customWidth="1"/>
    <col min="8" max="8" width="15.140625" customWidth="1"/>
    <col min="9" max="9" width="16.7109375" customWidth="1"/>
    <col min="10" max="10" width="12.42578125" style="18" customWidth="1"/>
    <col min="11" max="12" width="13" style="17" customWidth="1"/>
  </cols>
  <sheetData>
    <row r="2" spans="1:12">
      <c r="E2" s="26" t="s">
        <v>342</v>
      </c>
      <c r="F2" s="26"/>
      <c r="G2" s="26"/>
      <c r="H2" s="26"/>
      <c r="I2" s="26"/>
      <c r="J2" s="26"/>
      <c r="K2" s="26"/>
      <c r="L2" s="26"/>
    </row>
    <row r="3" spans="1:12">
      <c r="E3" s="26" t="s">
        <v>343</v>
      </c>
      <c r="F3" s="26"/>
      <c r="G3" s="26"/>
      <c r="H3" s="26"/>
      <c r="I3" s="26"/>
      <c r="J3" s="26"/>
      <c r="K3" s="26"/>
      <c r="L3" s="26"/>
    </row>
    <row r="5" spans="1:12" s="5" customFormat="1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14" t="s">
        <v>5</v>
      </c>
      <c r="G5" s="3" t="s">
        <v>6</v>
      </c>
      <c r="H5" s="3" t="s">
        <v>7</v>
      </c>
      <c r="I5" s="3" t="s">
        <v>8</v>
      </c>
      <c r="J5" s="4" t="s">
        <v>9</v>
      </c>
      <c r="K5" s="2" t="s">
        <v>10</v>
      </c>
      <c r="L5" s="2" t="s">
        <v>11</v>
      </c>
    </row>
    <row r="6" spans="1:12">
      <c r="A6" s="1">
        <v>1</v>
      </c>
      <c r="B6" s="6" t="s">
        <v>12</v>
      </c>
      <c r="C6" s="6" t="s">
        <v>13</v>
      </c>
      <c r="D6" s="7" t="s">
        <v>14</v>
      </c>
      <c r="E6" s="7" t="s">
        <v>15</v>
      </c>
      <c r="F6" s="7" t="s">
        <v>16</v>
      </c>
      <c r="G6" s="7">
        <v>32</v>
      </c>
      <c r="H6" s="7">
        <v>5</v>
      </c>
      <c r="I6" s="7">
        <f>G6+H6</f>
        <v>37</v>
      </c>
      <c r="J6" s="8">
        <f>I6/60*100</f>
        <v>61.666666666666671</v>
      </c>
      <c r="K6" s="9">
        <f t="shared" ref="K6:K37" si="0">J6+25</f>
        <v>86.666666666666671</v>
      </c>
      <c r="L6" s="9">
        <v>12000</v>
      </c>
    </row>
    <row r="7" spans="1:12">
      <c r="A7" s="1">
        <v>2</v>
      </c>
      <c r="B7" s="1" t="s">
        <v>12</v>
      </c>
      <c r="C7" s="1" t="s">
        <v>17</v>
      </c>
      <c r="D7" s="10" t="s">
        <v>18</v>
      </c>
      <c r="E7" s="10" t="s">
        <v>19</v>
      </c>
      <c r="F7" s="10" t="s">
        <v>20</v>
      </c>
      <c r="G7" s="10">
        <v>49</v>
      </c>
      <c r="H7" s="11">
        <v>0</v>
      </c>
      <c r="I7" s="10">
        <v>49</v>
      </c>
      <c r="J7" s="7">
        <f>I7/80*100</f>
        <v>61.250000000000007</v>
      </c>
      <c r="K7" s="9">
        <f t="shared" si="0"/>
        <v>86.25</v>
      </c>
      <c r="L7" s="9">
        <v>12000</v>
      </c>
    </row>
    <row r="8" spans="1:12">
      <c r="A8" s="1">
        <v>3</v>
      </c>
      <c r="B8" s="1" t="s">
        <v>12</v>
      </c>
      <c r="C8" s="1" t="s">
        <v>17</v>
      </c>
      <c r="D8" s="10" t="s">
        <v>21</v>
      </c>
      <c r="E8" s="10" t="s">
        <v>22</v>
      </c>
      <c r="F8" s="10" t="s">
        <v>23</v>
      </c>
      <c r="G8" s="10">
        <v>49</v>
      </c>
      <c r="H8" s="11">
        <v>0</v>
      </c>
      <c r="I8" s="10">
        <v>49</v>
      </c>
      <c r="J8" s="7">
        <f>I8/80*100</f>
        <v>61.250000000000007</v>
      </c>
      <c r="K8" s="9">
        <f t="shared" si="0"/>
        <v>86.25</v>
      </c>
      <c r="L8" s="9">
        <v>12000</v>
      </c>
    </row>
    <row r="9" spans="1:12">
      <c r="A9" s="1">
        <v>4</v>
      </c>
      <c r="B9" s="6" t="s">
        <v>24</v>
      </c>
      <c r="C9" s="6" t="s">
        <v>13</v>
      </c>
      <c r="D9" s="7" t="s">
        <v>25</v>
      </c>
      <c r="E9" s="7" t="s">
        <v>26</v>
      </c>
      <c r="F9" s="7" t="s">
        <v>27</v>
      </c>
      <c r="G9" s="7">
        <v>29</v>
      </c>
      <c r="H9" s="7">
        <v>7</v>
      </c>
      <c r="I9" s="7">
        <f>G9+H9</f>
        <v>36</v>
      </c>
      <c r="J9" s="8">
        <f>I9/60*100</f>
        <v>60</v>
      </c>
      <c r="K9" s="9">
        <f t="shared" si="0"/>
        <v>85</v>
      </c>
      <c r="L9" s="9">
        <v>12000</v>
      </c>
    </row>
    <row r="10" spans="1:12">
      <c r="A10" s="1">
        <v>5</v>
      </c>
      <c r="B10" s="6" t="s">
        <v>28</v>
      </c>
      <c r="C10" s="6" t="s">
        <v>13</v>
      </c>
      <c r="D10" s="7" t="s">
        <v>29</v>
      </c>
      <c r="E10" s="7" t="s">
        <v>30</v>
      </c>
      <c r="F10" s="7" t="s">
        <v>31</v>
      </c>
      <c r="G10" s="7">
        <v>27</v>
      </c>
      <c r="H10" s="7">
        <v>5</v>
      </c>
      <c r="I10" s="7">
        <f>G10+H10</f>
        <v>32</v>
      </c>
      <c r="J10" s="8">
        <f>I10/60*100</f>
        <v>53.333333333333336</v>
      </c>
      <c r="K10" s="9">
        <f t="shared" si="0"/>
        <v>78.333333333333343</v>
      </c>
      <c r="L10" s="9">
        <v>9000</v>
      </c>
    </row>
    <row r="11" spans="1:12">
      <c r="A11" s="1">
        <v>6</v>
      </c>
      <c r="B11" s="6" t="s">
        <v>24</v>
      </c>
      <c r="C11" s="6" t="s">
        <v>13</v>
      </c>
      <c r="D11" s="7" t="s">
        <v>32</v>
      </c>
      <c r="E11" s="7" t="s">
        <v>33</v>
      </c>
      <c r="F11" s="7" t="s">
        <v>34</v>
      </c>
      <c r="G11" s="7">
        <v>25</v>
      </c>
      <c r="H11" s="7">
        <v>6</v>
      </c>
      <c r="I11" s="7">
        <f>G11+H11</f>
        <v>31</v>
      </c>
      <c r="J11" s="8">
        <f>I11/60*100</f>
        <v>51.666666666666671</v>
      </c>
      <c r="K11" s="9">
        <f t="shared" si="0"/>
        <v>76.666666666666671</v>
      </c>
      <c r="L11" s="9">
        <v>9000</v>
      </c>
    </row>
    <row r="12" spans="1:12">
      <c r="A12" s="1">
        <v>7</v>
      </c>
      <c r="B12" s="6" t="s">
        <v>28</v>
      </c>
      <c r="C12" s="6" t="s">
        <v>13</v>
      </c>
      <c r="D12" s="7" t="s">
        <v>35</v>
      </c>
      <c r="E12" s="7" t="s">
        <v>36</v>
      </c>
      <c r="F12" s="7" t="s">
        <v>37</v>
      </c>
      <c r="G12" s="7">
        <v>23</v>
      </c>
      <c r="H12" s="7">
        <v>8</v>
      </c>
      <c r="I12" s="7">
        <f>G12+H12</f>
        <v>31</v>
      </c>
      <c r="J12" s="8">
        <f>I12/60*100</f>
        <v>51.666666666666671</v>
      </c>
      <c r="K12" s="9">
        <f t="shared" si="0"/>
        <v>76.666666666666671</v>
      </c>
      <c r="L12" s="9">
        <v>9000</v>
      </c>
    </row>
    <row r="13" spans="1:12">
      <c r="A13" s="1">
        <v>8</v>
      </c>
      <c r="B13" s="6" t="s">
        <v>28</v>
      </c>
      <c r="C13" s="6" t="s">
        <v>13</v>
      </c>
      <c r="D13" s="7" t="s">
        <v>38</v>
      </c>
      <c r="E13" s="7" t="s">
        <v>39</v>
      </c>
      <c r="F13" s="7"/>
      <c r="G13" s="7">
        <v>22</v>
      </c>
      <c r="H13" s="7">
        <v>8</v>
      </c>
      <c r="I13" s="7">
        <f>G13+H13</f>
        <v>30</v>
      </c>
      <c r="J13" s="8">
        <f>I13/60*100</f>
        <v>50</v>
      </c>
      <c r="K13" s="9">
        <f t="shared" si="0"/>
        <v>75</v>
      </c>
      <c r="L13" s="9">
        <v>9000</v>
      </c>
    </row>
    <row r="14" spans="1:12">
      <c r="A14" s="1">
        <v>9</v>
      </c>
      <c r="B14" s="1" t="s">
        <v>12</v>
      </c>
      <c r="C14" s="1" t="s">
        <v>17</v>
      </c>
      <c r="D14" s="10" t="s">
        <v>40</v>
      </c>
      <c r="E14" s="10" t="s">
        <v>41</v>
      </c>
      <c r="F14" s="10" t="s">
        <v>16</v>
      </c>
      <c r="G14" s="10">
        <v>38</v>
      </c>
      <c r="H14" s="11">
        <v>0</v>
      </c>
      <c r="I14" s="10">
        <v>38</v>
      </c>
      <c r="J14" s="7">
        <f>I14/80*100</f>
        <v>47.5</v>
      </c>
      <c r="K14" s="9">
        <f t="shared" si="0"/>
        <v>72.5</v>
      </c>
      <c r="L14" s="9">
        <v>9000</v>
      </c>
    </row>
    <row r="15" spans="1:12">
      <c r="A15" s="1">
        <v>10</v>
      </c>
      <c r="B15" s="1" t="s">
        <v>24</v>
      </c>
      <c r="C15" s="1" t="s">
        <v>17</v>
      </c>
      <c r="D15" s="10" t="s">
        <v>42</v>
      </c>
      <c r="E15" s="10" t="s">
        <v>43</v>
      </c>
      <c r="F15" s="10" t="s">
        <v>23</v>
      </c>
      <c r="G15" s="10">
        <v>36</v>
      </c>
      <c r="H15" s="11">
        <v>0</v>
      </c>
      <c r="I15" s="10">
        <v>36</v>
      </c>
      <c r="J15" s="7">
        <f>I15/80*100</f>
        <v>45</v>
      </c>
      <c r="K15" s="9">
        <f t="shared" si="0"/>
        <v>70</v>
      </c>
      <c r="L15" s="9">
        <v>9000</v>
      </c>
    </row>
    <row r="16" spans="1:12">
      <c r="A16" s="1">
        <v>11</v>
      </c>
      <c r="B16" s="6" t="s">
        <v>24</v>
      </c>
      <c r="C16" s="6" t="s">
        <v>13</v>
      </c>
      <c r="D16" s="7" t="s">
        <v>44</v>
      </c>
      <c r="E16" s="7" t="s">
        <v>45</v>
      </c>
      <c r="F16" s="7" t="s">
        <v>16</v>
      </c>
      <c r="G16" s="7">
        <v>24</v>
      </c>
      <c r="H16" s="7">
        <v>2</v>
      </c>
      <c r="I16" s="7">
        <f>G16+H16</f>
        <v>26</v>
      </c>
      <c r="J16" s="8">
        <f>I16/60*100</f>
        <v>43.333333333333336</v>
      </c>
      <c r="K16" s="9">
        <f t="shared" si="0"/>
        <v>68.333333333333343</v>
      </c>
      <c r="L16" s="9">
        <v>7000</v>
      </c>
    </row>
    <row r="17" spans="1:12">
      <c r="A17" s="1">
        <v>12</v>
      </c>
      <c r="B17" s="6" t="s">
        <v>46</v>
      </c>
      <c r="C17" s="6" t="s">
        <v>13</v>
      </c>
      <c r="D17" s="7" t="s">
        <v>47</v>
      </c>
      <c r="E17" s="7" t="s">
        <v>48</v>
      </c>
      <c r="F17" s="7" t="s">
        <v>23</v>
      </c>
      <c r="G17" s="7">
        <v>23</v>
      </c>
      <c r="H17" s="7">
        <v>3</v>
      </c>
      <c r="I17" s="7">
        <f>G17+H17</f>
        <v>26</v>
      </c>
      <c r="J17" s="8">
        <f>I17/60*100</f>
        <v>43.333333333333336</v>
      </c>
      <c r="K17" s="9">
        <f t="shared" si="0"/>
        <v>68.333333333333343</v>
      </c>
      <c r="L17" s="9">
        <v>7000</v>
      </c>
    </row>
    <row r="18" spans="1:12">
      <c r="A18" s="1">
        <v>13</v>
      </c>
      <c r="B18" s="1" t="s">
        <v>24</v>
      </c>
      <c r="C18" s="1" t="s">
        <v>17</v>
      </c>
      <c r="D18" s="10" t="s">
        <v>49</v>
      </c>
      <c r="E18" s="10" t="s">
        <v>50</v>
      </c>
      <c r="F18" s="10" t="s">
        <v>51</v>
      </c>
      <c r="G18" s="10">
        <v>34</v>
      </c>
      <c r="H18" s="11">
        <v>0</v>
      </c>
      <c r="I18" s="10">
        <v>34</v>
      </c>
      <c r="J18" s="7">
        <f>I18/80*100</f>
        <v>42.5</v>
      </c>
      <c r="K18" s="9">
        <f t="shared" si="0"/>
        <v>67.5</v>
      </c>
      <c r="L18" s="9">
        <v>7000</v>
      </c>
    </row>
    <row r="19" spans="1:12">
      <c r="A19" s="1">
        <v>14</v>
      </c>
      <c r="B19" s="1" t="s">
        <v>46</v>
      </c>
      <c r="C19" s="1" t="s">
        <v>17</v>
      </c>
      <c r="D19" s="10" t="s">
        <v>52</v>
      </c>
      <c r="E19" s="10" t="s">
        <v>53</v>
      </c>
      <c r="F19" s="10" t="s">
        <v>16</v>
      </c>
      <c r="G19" s="10">
        <v>34</v>
      </c>
      <c r="H19" s="11">
        <v>0</v>
      </c>
      <c r="I19" s="10">
        <v>34</v>
      </c>
      <c r="J19" s="7">
        <f>I19/80*100</f>
        <v>42.5</v>
      </c>
      <c r="K19" s="9">
        <f t="shared" si="0"/>
        <v>67.5</v>
      </c>
      <c r="L19" s="9">
        <v>7000</v>
      </c>
    </row>
    <row r="20" spans="1:12">
      <c r="A20" s="1">
        <v>15</v>
      </c>
      <c r="B20" s="1" t="s">
        <v>24</v>
      </c>
      <c r="C20" s="1" t="s">
        <v>17</v>
      </c>
      <c r="D20" s="10" t="s">
        <v>54</v>
      </c>
      <c r="E20" s="10" t="s">
        <v>55</v>
      </c>
      <c r="F20" s="10" t="s">
        <v>23</v>
      </c>
      <c r="G20" s="10">
        <v>33</v>
      </c>
      <c r="H20" s="11">
        <v>0</v>
      </c>
      <c r="I20" s="10">
        <v>33</v>
      </c>
      <c r="J20" s="7">
        <f>I20/80*100</f>
        <v>41.25</v>
      </c>
      <c r="K20" s="9">
        <f t="shared" si="0"/>
        <v>66.25</v>
      </c>
      <c r="L20" s="9">
        <v>7000</v>
      </c>
    </row>
    <row r="21" spans="1:12">
      <c r="A21" s="1">
        <v>16</v>
      </c>
      <c r="B21" s="1" t="s">
        <v>24</v>
      </c>
      <c r="C21" s="1" t="s">
        <v>17</v>
      </c>
      <c r="D21" s="10" t="s">
        <v>56</v>
      </c>
      <c r="E21" s="10" t="s">
        <v>57</v>
      </c>
      <c r="F21" s="10" t="s">
        <v>58</v>
      </c>
      <c r="G21" s="10">
        <v>33</v>
      </c>
      <c r="H21" s="11">
        <v>0</v>
      </c>
      <c r="I21" s="10">
        <v>33</v>
      </c>
      <c r="J21" s="7">
        <f>I21/80*100</f>
        <v>41.25</v>
      </c>
      <c r="K21" s="9">
        <f t="shared" si="0"/>
        <v>66.25</v>
      </c>
      <c r="L21" s="9">
        <v>7000</v>
      </c>
    </row>
    <row r="22" spans="1:12">
      <c r="A22" s="1">
        <v>17</v>
      </c>
      <c r="B22" s="6" t="s">
        <v>12</v>
      </c>
      <c r="C22" s="6" t="s">
        <v>13</v>
      </c>
      <c r="D22" s="7" t="s">
        <v>59</v>
      </c>
      <c r="E22" s="7" t="s">
        <v>60</v>
      </c>
      <c r="F22" s="7" t="s">
        <v>61</v>
      </c>
      <c r="G22" s="7">
        <v>18</v>
      </c>
      <c r="H22" s="7">
        <v>6</v>
      </c>
      <c r="I22" s="7">
        <f>G22+H22</f>
        <v>24</v>
      </c>
      <c r="J22" s="8">
        <f>I22/60*100</f>
        <v>40</v>
      </c>
      <c r="K22" s="9">
        <f t="shared" si="0"/>
        <v>65</v>
      </c>
      <c r="L22" s="9">
        <v>7000</v>
      </c>
    </row>
    <row r="23" spans="1:12">
      <c r="A23" s="1">
        <v>18</v>
      </c>
      <c r="B23" s="1" t="s">
        <v>28</v>
      </c>
      <c r="C23" s="1" t="s">
        <v>17</v>
      </c>
      <c r="D23" s="10" t="s">
        <v>62</v>
      </c>
      <c r="E23" s="10" t="s">
        <v>63</v>
      </c>
      <c r="F23" s="10" t="s">
        <v>64</v>
      </c>
      <c r="G23" s="10">
        <v>32</v>
      </c>
      <c r="H23" s="11">
        <v>0</v>
      </c>
      <c r="I23" s="10">
        <v>32</v>
      </c>
      <c r="J23" s="7">
        <f>I23/80*100</f>
        <v>40</v>
      </c>
      <c r="K23" s="9">
        <f t="shared" si="0"/>
        <v>65</v>
      </c>
      <c r="L23" s="9">
        <v>7000</v>
      </c>
    </row>
    <row r="24" spans="1:12">
      <c r="A24" s="1">
        <v>19</v>
      </c>
      <c r="B24" s="1" t="s">
        <v>28</v>
      </c>
      <c r="C24" s="1" t="s">
        <v>17</v>
      </c>
      <c r="D24" s="10" t="s">
        <v>65</v>
      </c>
      <c r="E24" s="10" t="s">
        <v>66</v>
      </c>
      <c r="F24" s="10" t="s">
        <v>67</v>
      </c>
      <c r="G24" s="10">
        <v>31</v>
      </c>
      <c r="H24" s="11">
        <v>0</v>
      </c>
      <c r="I24" s="10">
        <v>31</v>
      </c>
      <c r="J24" s="7">
        <f>I24/80*100</f>
        <v>38.75</v>
      </c>
      <c r="K24" s="9">
        <f t="shared" si="0"/>
        <v>63.75</v>
      </c>
      <c r="L24" s="9">
        <v>7000</v>
      </c>
    </row>
    <row r="25" spans="1:12">
      <c r="A25" s="1">
        <v>20</v>
      </c>
      <c r="B25" s="6" t="s">
        <v>24</v>
      </c>
      <c r="C25" s="6" t="s">
        <v>13</v>
      </c>
      <c r="D25" s="7" t="s">
        <v>68</v>
      </c>
      <c r="E25" s="7" t="s">
        <v>69</v>
      </c>
      <c r="F25" s="7" t="s">
        <v>61</v>
      </c>
      <c r="G25" s="7">
        <v>18</v>
      </c>
      <c r="H25" s="7">
        <v>5</v>
      </c>
      <c r="I25" s="7">
        <f>G25+H25</f>
        <v>23</v>
      </c>
      <c r="J25" s="8">
        <f>I25/60*100</f>
        <v>38.333333333333336</v>
      </c>
      <c r="K25" s="9">
        <f t="shared" si="0"/>
        <v>63.333333333333336</v>
      </c>
      <c r="L25" s="9">
        <v>7000</v>
      </c>
    </row>
    <row r="26" spans="1:12">
      <c r="A26" s="1">
        <v>21</v>
      </c>
      <c r="B26" s="6" t="s">
        <v>24</v>
      </c>
      <c r="C26" s="6" t="s">
        <v>13</v>
      </c>
      <c r="D26" s="7" t="s">
        <v>70</v>
      </c>
      <c r="E26" s="7" t="s">
        <v>71</v>
      </c>
      <c r="F26" s="7" t="s">
        <v>23</v>
      </c>
      <c r="G26" s="7">
        <v>23</v>
      </c>
      <c r="H26" s="7">
        <v>0</v>
      </c>
      <c r="I26" s="7">
        <f>G26+H26</f>
        <v>23</v>
      </c>
      <c r="J26" s="8">
        <f>I26/60*100</f>
        <v>38.333333333333336</v>
      </c>
      <c r="K26" s="9">
        <f t="shared" si="0"/>
        <v>63.333333333333336</v>
      </c>
      <c r="L26" s="9">
        <v>7000</v>
      </c>
    </row>
    <row r="27" spans="1:12">
      <c r="A27" s="1">
        <v>22</v>
      </c>
      <c r="B27" s="6" t="s">
        <v>12</v>
      </c>
      <c r="C27" s="6" t="s">
        <v>13</v>
      </c>
      <c r="D27" s="7" t="s">
        <v>72</v>
      </c>
      <c r="E27" s="7" t="s">
        <v>73</v>
      </c>
      <c r="F27" s="7" t="s">
        <v>74</v>
      </c>
      <c r="G27" s="7">
        <v>21</v>
      </c>
      <c r="H27" s="7">
        <v>1</v>
      </c>
      <c r="I27" s="7">
        <f>G27+H27</f>
        <v>22</v>
      </c>
      <c r="J27" s="8">
        <f>I27/60*100</f>
        <v>36.666666666666664</v>
      </c>
      <c r="K27" s="9">
        <f t="shared" si="0"/>
        <v>61.666666666666664</v>
      </c>
      <c r="L27" s="9">
        <v>7000</v>
      </c>
    </row>
    <row r="28" spans="1:12">
      <c r="A28" s="1">
        <v>23</v>
      </c>
      <c r="B28" s="6" t="s">
        <v>12</v>
      </c>
      <c r="C28" s="6" t="s">
        <v>13</v>
      </c>
      <c r="D28" s="7" t="s">
        <v>75</v>
      </c>
      <c r="E28" s="7" t="s">
        <v>76</v>
      </c>
      <c r="F28" s="7" t="s">
        <v>77</v>
      </c>
      <c r="G28" s="7">
        <v>19</v>
      </c>
      <c r="H28" s="7">
        <v>3</v>
      </c>
      <c r="I28" s="7">
        <f>G28+H28</f>
        <v>22</v>
      </c>
      <c r="J28" s="8">
        <f>I28/60*100</f>
        <v>36.666666666666664</v>
      </c>
      <c r="K28" s="9">
        <f t="shared" si="0"/>
        <v>61.666666666666664</v>
      </c>
      <c r="L28" s="9">
        <v>7000</v>
      </c>
    </row>
    <row r="29" spans="1:12">
      <c r="A29" s="1">
        <v>24</v>
      </c>
      <c r="B29" s="6" t="s">
        <v>24</v>
      </c>
      <c r="C29" s="6" t="s">
        <v>13</v>
      </c>
      <c r="D29" s="7" t="s">
        <v>78</v>
      </c>
      <c r="E29" s="7" t="s">
        <v>79</v>
      </c>
      <c r="F29" s="7" t="s">
        <v>58</v>
      </c>
      <c r="G29" s="7">
        <v>21</v>
      </c>
      <c r="H29" s="7">
        <v>1</v>
      </c>
      <c r="I29" s="7">
        <f>G29+H29</f>
        <v>22</v>
      </c>
      <c r="J29" s="8">
        <f>I29/60*100</f>
        <v>36.666666666666664</v>
      </c>
      <c r="K29" s="9">
        <f t="shared" si="0"/>
        <v>61.666666666666664</v>
      </c>
      <c r="L29" s="9">
        <v>7000</v>
      </c>
    </row>
    <row r="30" spans="1:12">
      <c r="A30" s="1">
        <v>25</v>
      </c>
      <c r="B30" s="1" t="s">
        <v>28</v>
      </c>
      <c r="C30" s="1" t="s">
        <v>17</v>
      </c>
      <c r="D30" s="10" t="s">
        <v>80</v>
      </c>
      <c r="E30" s="10" t="s">
        <v>81</v>
      </c>
      <c r="F30" s="10" t="s">
        <v>82</v>
      </c>
      <c r="G30" s="10">
        <v>29</v>
      </c>
      <c r="H30" s="11">
        <v>0</v>
      </c>
      <c r="I30" s="10">
        <v>29</v>
      </c>
      <c r="J30" s="7">
        <f>I30/80*100</f>
        <v>36.25</v>
      </c>
      <c r="K30" s="9">
        <f t="shared" si="0"/>
        <v>61.25</v>
      </c>
      <c r="L30" s="9">
        <v>7000</v>
      </c>
    </row>
    <row r="31" spans="1:12">
      <c r="A31" s="1">
        <v>26</v>
      </c>
      <c r="B31" s="1" t="s">
        <v>46</v>
      </c>
      <c r="C31" s="1" t="s">
        <v>17</v>
      </c>
      <c r="D31" s="10" t="s">
        <v>83</v>
      </c>
      <c r="E31" s="10" t="s">
        <v>84</v>
      </c>
      <c r="F31" s="10" t="s">
        <v>23</v>
      </c>
      <c r="G31" s="10">
        <v>29</v>
      </c>
      <c r="H31" s="11">
        <v>0</v>
      </c>
      <c r="I31" s="10">
        <v>29</v>
      </c>
      <c r="J31" s="7">
        <f>I31/80*100</f>
        <v>36.25</v>
      </c>
      <c r="K31" s="9">
        <f t="shared" si="0"/>
        <v>61.25</v>
      </c>
      <c r="L31" s="9">
        <v>7000</v>
      </c>
    </row>
    <row r="32" spans="1:12">
      <c r="A32" s="1">
        <v>27</v>
      </c>
      <c r="B32" s="6" t="s">
        <v>12</v>
      </c>
      <c r="C32" s="6" t="s">
        <v>13</v>
      </c>
      <c r="D32" s="7" t="s">
        <v>85</v>
      </c>
      <c r="E32" s="7" t="s">
        <v>86</v>
      </c>
      <c r="F32" s="7" t="s">
        <v>31</v>
      </c>
      <c r="G32" s="7">
        <v>20</v>
      </c>
      <c r="H32" s="7">
        <v>1</v>
      </c>
      <c r="I32" s="7">
        <f>G32+H32</f>
        <v>21</v>
      </c>
      <c r="J32" s="8">
        <f>I32/60*100</f>
        <v>35</v>
      </c>
      <c r="K32" s="9">
        <f t="shared" si="0"/>
        <v>60</v>
      </c>
      <c r="L32" s="9">
        <v>7000</v>
      </c>
    </row>
    <row r="33" spans="1:12">
      <c r="A33" s="1">
        <v>28</v>
      </c>
      <c r="B33" s="6" t="s">
        <v>12</v>
      </c>
      <c r="C33" s="6" t="s">
        <v>13</v>
      </c>
      <c r="D33" s="7" t="s">
        <v>87</v>
      </c>
      <c r="E33" s="7" t="s">
        <v>88</v>
      </c>
      <c r="F33" s="7" t="s">
        <v>23</v>
      </c>
      <c r="G33" s="7">
        <v>19</v>
      </c>
      <c r="H33" s="7">
        <v>2</v>
      </c>
      <c r="I33" s="7">
        <f>G33+H33</f>
        <v>21</v>
      </c>
      <c r="J33" s="8">
        <f>I33/60*100</f>
        <v>35</v>
      </c>
      <c r="K33" s="9">
        <f t="shared" si="0"/>
        <v>60</v>
      </c>
      <c r="L33" s="9">
        <v>7000</v>
      </c>
    </row>
    <row r="34" spans="1:12">
      <c r="A34" s="1">
        <v>29</v>
      </c>
      <c r="B34" s="6" t="s">
        <v>24</v>
      </c>
      <c r="C34" s="6" t="s">
        <v>13</v>
      </c>
      <c r="D34" s="7" t="s">
        <v>89</v>
      </c>
      <c r="E34" s="7" t="s">
        <v>90</v>
      </c>
      <c r="F34" s="7" t="s">
        <v>91</v>
      </c>
      <c r="G34" s="7">
        <v>17</v>
      </c>
      <c r="H34" s="7">
        <v>4</v>
      </c>
      <c r="I34" s="7">
        <f>G34+H34</f>
        <v>21</v>
      </c>
      <c r="J34" s="8">
        <f>I34/60*100</f>
        <v>35</v>
      </c>
      <c r="K34" s="9">
        <f t="shared" si="0"/>
        <v>60</v>
      </c>
      <c r="L34" s="9">
        <v>7000</v>
      </c>
    </row>
    <row r="35" spans="1:12">
      <c r="A35" s="1">
        <v>30</v>
      </c>
      <c r="B35" s="6" t="s">
        <v>24</v>
      </c>
      <c r="C35" s="6" t="s">
        <v>13</v>
      </c>
      <c r="D35" s="7" t="s">
        <v>92</v>
      </c>
      <c r="E35" s="7" t="s">
        <v>93</v>
      </c>
      <c r="F35" s="7" t="s">
        <v>94</v>
      </c>
      <c r="G35" s="7">
        <v>16</v>
      </c>
      <c r="H35" s="7">
        <v>5</v>
      </c>
      <c r="I35" s="7">
        <f>G35+H35</f>
        <v>21</v>
      </c>
      <c r="J35" s="8">
        <f>I35/60*100</f>
        <v>35</v>
      </c>
      <c r="K35" s="9">
        <f t="shared" si="0"/>
        <v>60</v>
      </c>
      <c r="L35" s="9">
        <v>7000</v>
      </c>
    </row>
    <row r="36" spans="1:12">
      <c r="A36" s="1">
        <v>31</v>
      </c>
      <c r="B36" s="6" t="s">
        <v>28</v>
      </c>
      <c r="C36" s="6" t="s">
        <v>13</v>
      </c>
      <c r="D36" s="7" t="s">
        <v>95</v>
      </c>
      <c r="E36" s="7" t="s">
        <v>96</v>
      </c>
      <c r="F36" s="7" t="s">
        <v>31</v>
      </c>
      <c r="G36" s="7">
        <v>21</v>
      </c>
      <c r="H36" s="7">
        <v>0</v>
      </c>
      <c r="I36" s="7">
        <f>G36+H36</f>
        <v>21</v>
      </c>
      <c r="J36" s="8">
        <f>I36/60*100</f>
        <v>35</v>
      </c>
      <c r="K36" s="9">
        <f t="shared" si="0"/>
        <v>60</v>
      </c>
      <c r="L36" s="9">
        <v>7000</v>
      </c>
    </row>
    <row r="37" spans="1:12">
      <c r="A37" s="1">
        <v>32</v>
      </c>
      <c r="B37" s="1" t="s">
        <v>12</v>
      </c>
      <c r="C37" s="1" t="s">
        <v>17</v>
      </c>
      <c r="D37" s="10" t="s">
        <v>97</v>
      </c>
      <c r="E37" s="10" t="s">
        <v>98</v>
      </c>
      <c r="F37" s="10" t="s">
        <v>31</v>
      </c>
      <c r="G37" s="10">
        <v>28</v>
      </c>
      <c r="H37" s="11">
        <v>0</v>
      </c>
      <c r="I37" s="10">
        <v>28</v>
      </c>
      <c r="J37" s="7">
        <f>I37/80*100</f>
        <v>35</v>
      </c>
      <c r="K37" s="9">
        <f t="shared" si="0"/>
        <v>60</v>
      </c>
      <c r="L37" s="9">
        <v>7000</v>
      </c>
    </row>
    <row r="38" spans="1:12">
      <c r="A38" s="1">
        <v>33</v>
      </c>
      <c r="B38" s="6" t="s">
        <v>46</v>
      </c>
      <c r="C38" s="6" t="s">
        <v>13</v>
      </c>
      <c r="D38" s="7" t="s">
        <v>99</v>
      </c>
      <c r="E38" s="7" t="s">
        <v>100</v>
      </c>
      <c r="F38" s="7" t="s">
        <v>58</v>
      </c>
      <c r="G38" s="7">
        <v>18</v>
      </c>
      <c r="H38" s="7">
        <v>2.5</v>
      </c>
      <c r="I38" s="7">
        <f>G38+H38</f>
        <v>20.5</v>
      </c>
      <c r="J38" s="8">
        <f>I38/60*100</f>
        <v>34.166666666666664</v>
      </c>
      <c r="K38" s="9">
        <f t="shared" ref="K38:K69" si="1">J38+25</f>
        <v>59.166666666666664</v>
      </c>
      <c r="L38" s="9">
        <v>5000</v>
      </c>
    </row>
    <row r="39" spans="1:12">
      <c r="A39" s="1">
        <v>34</v>
      </c>
      <c r="B39" s="1" t="s">
        <v>24</v>
      </c>
      <c r="C39" s="1" t="s">
        <v>17</v>
      </c>
      <c r="D39" s="10" t="s">
        <v>101</v>
      </c>
      <c r="E39" s="10" t="s">
        <v>102</v>
      </c>
      <c r="F39" s="10" t="s">
        <v>37</v>
      </c>
      <c r="G39" s="10">
        <v>27</v>
      </c>
      <c r="H39" s="11">
        <v>0</v>
      </c>
      <c r="I39" s="10">
        <v>27</v>
      </c>
      <c r="J39" s="7">
        <f>I39/80*100</f>
        <v>33.75</v>
      </c>
      <c r="K39" s="9">
        <f t="shared" si="1"/>
        <v>58.75</v>
      </c>
      <c r="L39" s="9">
        <v>5000</v>
      </c>
    </row>
    <row r="40" spans="1:12">
      <c r="A40" s="1">
        <v>35</v>
      </c>
      <c r="B40" s="1" t="s">
        <v>24</v>
      </c>
      <c r="C40" s="1" t="s">
        <v>17</v>
      </c>
      <c r="D40" s="10" t="s">
        <v>103</v>
      </c>
      <c r="E40" s="10" t="s">
        <v>104</v>
      </c>
      <c r="F40" s="10" t="s">
        <v>16</v>
      </c>
      <c r="G40" s="10">
        <v>27</v>
      </c>
      <c r="H40" s="11">
        <v>0</v>
      </c>
      <c r="I40" s="10">
        <v>27</v>
      </c>
      <c r="J40" s="7">
        <f>I40/80*100</f>
        <v>33.75</v>
      </c>
      <c r="K40" s="9">
        <f t="shared" si="1"/>
        <v>58.75</v>
      </c>
      <c r="L40" s="9">
        <v>5000</v>
      </c>
    </row>
    <row r="41" spans="1:12">
      <c r="A41" s="1">
        <v>36</v>
      </c>
      <c r="B41" s="1" t="s">
        <v>24</v>
      </c>
      <c r="C41" s="1" t="s">
        <v>17</v>
      </c>
      <c r="D41" s="10" t="s">
        <v>105</v>
      </c>
      <c r="E41" s="10" t="s">
        <v>106</v>
      </c>
      <c r="F41" s="10" t="s">
        <v>107</v>
      </c>
      <c r="G41" s="10">
        <v>27</v>
      </c>
      <c r="H41" s="11">
        <v>0</v>
      </c>
      <c r="I41" s="10">
        <v>27</v>
      </c>
      <c r="J41" s="7">
        <f>I41/80*100</f>
        <v>33.75</v>
      </c>
      <c r="K41" s="9">
        <f t="shared" si="1"/>
        <v>58.75</v>
      </c>
      <c r="L41" s="9">
        <v>5000</v>
      </c>
    </row>
    <row r="42" spans="1:12">
      <c r="A42" s="1">
        <v>37</v>
      </c>
      <c r="B42" s="1" t="s">
        <v>28</v>
      </c>
      <c r="C42" s="1" t="s">
        <v>17</v>
      </c>
      <c r="D42" s="10" t="s">
        <v>108</v>
      </c>
      <c r="E42" s="10" t="s">
        <v>109</v>
      </c>
      <c r="F42" s="10" t="s">
        <v>16</v>
      </c>
      <c r="G42" s="10">
        <v>27</v>
      </c>
      <c r="H42" s="11">
        <v>0</v>
      </c>
      <c r="I42" s="10">
        <v>27</v>
      </c>
      <c r="J42" s="7">
        <f>I42/80*100</f>
        <v>33.75</v>
      </c>
      <c r="K42" s="9">
        <f t="shared" si="1"/>
        <v>58.75</v>
      </c>
      <c r="L42" s="9">
        <v>5000</v>
      </c>
    </row>
    <row r="43" spans="1:12">
      <c r="A43" s="1">
        <v>38</v>
      </c>
      <c r="B43" s="1" t="s">
        <v>28</v>
      </c>
      <c r="C43" s="1" t="s">
        <v>17</v>
      </c>
      <c r="D43" s="10" t="s">
        <v>110</v>
      </c>
      <c r="E43" s="10" t="s">
        <v>111</v>
      </c>
      <c r="F43" s="10" t="s">
        <v>31</v>
      </c>
      <c r="G43" s="10">
        <v>27</v>
      </c>
      <c r="H43" s="11">
        <v>0</v>
      </c>
      <c r="I43" s="10">
        <v>27</v>
      </c>
      <c r="J43" s="7">
        <f>I43/80*100</f>
        <v>33.75</v>
      </c>
      <c r="K43" s="9">
        <f t="shared" si="1"/>
        <v>58.75</v>
      </c>
      <c r="L43" s="9">
        <v>5000</v>
      </c>
    </row>
    <row r="44" spans="1:12">
      <c r="A44" s="1">
        <v>39</v>
      </c>
      <c r="B44" s="6" t="s">
        <v>12</v>
      </c>
      <c r="C44" s="6" t="s">
        <v>13</v>
      </c>
      <c r="D44" s="7" t="s">
        <v>112</v>
      </c>
      <c r="E44" s="7" t="s">
        <v>80</v>
      </c>
      <c r="F44" s="7" t="s">
        <v>113</v>
      </c>
      <c r="G44" s="7">
        <v>19</v>
      </c>
      <c r="H44" s="7">
        <v>1</v>
      </c>
      <c r="I44" s="7">
        <f>G44+H44</f>
        <v>20</v>
      </c>
      <c r="J44" s="8">
        <f>I44/60*100</f>
        <v>33.333333333333329</v>
      </c>
      <c r="K44" s="9">
        <f t="shared" si="1"/>
        <v>58.333333333333329</v>
      </c>
      <c r="L44" s="9">
        <v>5000</v>
      </c>
    </row>
    <row r="45" spans="1:12">
      <c r="A45" s="1">
        <v>40</v>
      </c>
      <c r="B45" s="6" t="s">
        <v>24</v>
      </c>
      <c r="C45" s="6" t="s">
        <v>13</v>
      </c>
      <c r="D45" s="7" t="s">
        <v>114</v>
      </c>
      <c r="E45" s="7" t="s">
        <v>115</v>
      </c>
      <c r="F45" s="7" t="s">
        <v>116</v>
      </c>
      <c r="G45" s="7">
        <v>15</v>
      </c>
      <c r="H45" s="7">
        <v>5</v>
      </c>
      <c r="I45" s="7">
        <f>G45+H45</f>
        <v>20</v>
      </c>
      <c r="J45" s="8">
        <f>I45/60*100</f>
        <v>33.333333333333329</v>
      </c>
      <c r="K45" s="9">
        <f t="shared" si="1"/>
        <v>58.333333333333329</v>
      </c>
      <c r="L45" s="9">
        <v>5000</v>
      </c>
    </row>
    <row r="46" spans="1:12">
      <c r="A46" s="1">
        <v>41</v>
      </c>
      <c r="B46" s="6" t="s">
        <v>28</v>
      </c>
      <c r="C46" s="6" t="s">
        <v>13</v>
      </c>
      <c r="D46" s="7" t="s">
        <v>117</v>
      </c>
      <c r="E46" s="7" t="s">
        <v>118</v>
      </c>
      <c r="F46" s="7" t="s">
        <v>91</v>
      </c>
      <c r="G46" s="7">
        <v>16</v>
      </c>
      <c r="H46" s="7">
        <v>4</v>
      </c>
      <c r="I46" s="7">
        <f>G46+H46</f>
        <v>20</v>
      </c>
      <c r="J46" s="8">
        <f>I46/60*100</f>
        <v>33.333333333333329</v>
      </c>
      <c r="K46" s="9">
        <f t="shared" si="1"/>
        <v>58.333333333333329</v>
      </c>
      <c r="L46" s="9">
        <v>5000</v>
      </c>
    </row>
    <row r="47" spans="1:12">
      <c r="A47" s="1">
        <v>42</v>
      </c>
      <c r="B47" s="6" t="s">
        <v>46</v>
      </c>
      <c r="C47" s="6" t="s">
        <v>13</v>
      </c>
      <c r="D47" s="7" t="s">
        <v>119</v>
      </c>
      <c r="E47" s="7" t="s">
        <v>120</v>
      </c>
      <c r="F47" s="7" t="s">
        <v>23</v>
      </c>
      <c r="G47" s="7">
        <v>17</v>
      </c>
      <c r="H47" s="7">
        <v>3</v>
      </c>
      <c r="I47" s="7">
        <f>G47+H47</f>
        <v>20</v>
      </c>
      <c r="J47" s="8">
        <f>I47/60*100</f>
        <v>33.333333333333329</v>
      </c>
      <c r="K47" s="9">
        <f t="shared" si="1"/>
        <v>58.333333333333329</v>
      </c>
      <c r="L47" s="9">
        <v>5000</v>
      </c>
    </row>
    <row r="48" spans="1:12">
      <c r="A48" s="1">
        <v>43</v>
      </c>
      <c r="B48" s="1" t="s">
        <v>24</v>
      </c>
      <c r="C48" s="1" t="s">
        <v>17</v>
      </c>
      <c r="D48" s="10" t="s">
        <v>121</v>
      </c>
      <c r="E48" s="10" t="s">
        <v>122</v>
      </c>
      <c r="F48" s="10" t="s">
        <v>123</v>
      </c>
      <c r="G48" s="10">
        <v>26</v>
      </c>
      <c r="H48" s="11">
        <v>0</v>
      </c>
      <c r="I48" s="10">
        <v>26</v>
      </c>
      <c r="J48" s="7">
        <f>I48/80*100</f>
        <v>32.5</v>
      </c>
      <c r="K48" s="9">
        <f t="shared" si="1"/>
        <v>57.5</v>
      </c>
      <c r="L48" s="9">
        <v>5000</v>
      </c>
    </row>
    <row r="49" spans="1:12">
      <c r="A49" s="1">
        <v>44</v>
      </c>
      <c r="B49" s="1" t="s">
        <v>24</v>
      </c>
      <c r="C49" s="1" t="s">
        <v>17</v>
      </c>
      <c r="D49" s="10" t="s">
        <v>124</v>
      </c>
      <c r="E49" s="10" t="s">
        <v>125</v>
      </c>
      <c r="F49" s="10" t="s">
        <v>126</v>
      </c>
      <c r="G49" s="10">
        <v>26</v>
      </c>
      <c r="H49" s="11">
        <v>0</v>
      </c>
      <c r="I49" s="10">
        <v>26</v>
      </c>
      <c r="J49" s="7">
        <f>I49/80*100</f>
        <v>32.5</v>
      </c>
      <c r="K49" s="9">
        <f t="shared" si="1"/>
        <v>57.5</v>
      </c>
      <c r="L49" s="9">
        <v>5000</v>
      </c>
    </row>
    <row r="50" spans="1:12">
      <c r="A50" s="1">
        <v>45</v>
      </c>
      <c r="B50" s="1" t="s">
        <v>46</v>
      </c>
      <c r="C50" s="1" t="s">
        <v>17</v>
      </c>
      <c r="D50" s="10" t="s">
        <v>127</v>
      </c>
      <c r="E50" s="10" t="s">
        <v>128</v>
      </c>
      <c r="F50" s="10" t="s">
        <v>58</v>
      </c>
      <c r="G50" s="10">
        <v>26</v>
      </c>
      <c r="H50" s="11">
        <v>0</v>
      </c>
      <c r="I50" s="10">
        <v>26</v>
      </c>
      <c r="J50" s="7">
        <f>I50/80*100</f>
        <v>32.5</v>
      </c>
      <c r="K50" s="9">
        <f t="shared" si="1"/>
        <v>57.5</v>
      </c>
      <c r="L50" s="9">
        <v>5000</v>
      </c>
    </row>
    <row r="51" spans="1:12">
      <c r="A51" s="1">
        <v>46</v>
      </c>
      <c r="B51" s="1" t="s">
        <v>46</v>
      </c>
      <c r="C51" s="1" t="s">
        <v>17</v>
      </c>
      <c r="D51" s="10" t="s">
        <v>129</v>
      </c>
      <c r="E51" s="10" t="s">
        <v>130</v>
      </c>
      <c r="F51" s="10" t="s">
        <v>131</v>
      </c>
      <c r="G51" s="10">
        <v>26</v>
      </c>
      <c r="H51" s="11">
        <v>0</v>
      </c>
      <c r="I51" s="10">
        <v>26</v>
      </c>
      <c r="J51" s="7">
        <f>I51/80*100</f>
        <v>32.5</v>
      </c>
      <c r="K51" s="9">
        <f t="shared" si="1"/>
        <v>57.5</v>
      </c>
      <c r="L51" s="9">
        <v>5000</v>
      </c>
    </row>
    <row r="52" spans="1:12">
      <c r="A52" s="1">
        <v>47</v>
      </c>
      <c r="B52" s="6" t="s">
        <v>24</v>
      </c>
      <c r="C52" s="6" t="s">
        <v>13</v>
      </c>
      <c r="D52" s="7" t="s">
        <v>132</v>
      </c>
      <c r="E52" s="7" t="s">
        <v>133</v>
      </c>
      <c r="F52" s="7" t="s">
        <v>134</v>
      </c>
      <c r="G52" s="7">
        <v>16</v>
      </c>
      <c r="H52" s="7">
        <v>3</v>
      </c>
      <c r="I52" s="7">
        <f>G52+H52</f>
        <v>19</v>
      </c>
      <c r="J52" s="8">
        <f>I52/60*100</f>
        <v>31.666666666666664</v>
      </c>
      <c r="K52" s="9">
        <f t="shared" si="1"/>
        <v>56.666666666666664</v>
      </c>
      <c r="L52" s="9">
        <v>5000</v>
      </c>
    </row>
    <row r="53" spans="1:12">
      <c r="A53" s="1">
        <v>48</v>
      </c>
      <c r="B53" s="6" t="s">
        <v>28</v>
      </c>
      <c r="C53" s="6" t="s">
        <v>13</v>
      </c>
      <c r="D53" s="7" t="s">
        <v>135</v>
      </c>
      <c r="E53" s="7" t="s">
        <v>136</v>
      </c>
      <c r="F53" s="7"/>
      <c r="G53" s="7">
        <v>19</v>
      </c>
      <c r="H53" s="7">
        <v>0</v>
      </c>
      <c r="I53" s="7">
        <f>G53+H53</f>
        <v>19</v>
      </c>
      <c r="J53" s="8">
        <f>I53/60*100</f>
        <v>31.666666666666664</v>
      </c>
      <c r="K53" s="9">
        <f t="shared" si="1"/>
        <v>56.666666666666664</v>
      </c>
      <c r="L53" s="9">
        <v>5000</v>
      </c>
    </row>
    <row r="54" spans="1:12">
      <c r="A54" s="1">
        <v>49</v>
      </c>
      <c r="B54" s="1" t="s">
        <v>12</v>
      </c>
      <c r="C54" s="1" t="s">
        <v>17</v>
      </c>
      <c r="D54" s="10" t="s">
        <v>137</v>
      </c>
      <c r="E54" s="10" t="s">
        <v>138</v>
      </c>
      <c r="F54" s="10" t="s">
        <v>31</v>
      </c>
      <c r="G54" s="10">
        <v>25</v>
      </c>
      <c r="H54" s="11">
        <v>0</v>
      </c>
      <c r="I54" s="10">
        <v>25</v>
      </c>
      <c r="J54" s="7">
        <f>I54/80*100</f>
        <v>31.25</v>
      </c>
      <c r="K54" s="9">
        <f t="shared" si="1"/>
        <v>56.25</v>
      </c>
      <c r="L54" s="9">
        <v>5000</v>
      </c>
    </row>
    <row r="55" spans="1:12">
      <c r="A55" s="1">
        <v>50</v>
      </c>
      <c r="B55" s="1" t="s">
        <v>12</v>
      </c>
      <c r="C55" s="1" t="s">
        <v>17</v>
      </c>
      <c r="D55" s="10" t="s">
        <v>139</v>
      </c>
      <c r="E55" s="10" t="s">
        <v>140</v>
      </c>
      <c r="F55" s="10" t="s">
        <v>23</v>
      </c>
      <c r="G55" s="10">
        <v>25</v>
      </c>
      <c r="H55" s="11">
        <v>0</v>
      </c>
      <c r="I55" s="10">
        <v>25</v>
      </c>
      <c r="J55" s="7">
        <f>I55/80*100</f>
        <v>31.25</v>
      </c>
      <c r="K55" s="9">
        <f t="shared" si="1"/>
        <v>56.25</v>
      </c>
      <c r="L55" s="9">
        <v>5000</v>
      </c>
    </row>
    <row r="56" spans="1:12">
      <c r="A56" s="1">
        <v>51</v>
      </c>
      <c r="B56" s="1" t="s">
        <v>46</v>
      </c>
      <c r="C56" s="1" t="s">
        <v>17</v>
      </c>
      <c r="D56" s="10" t="s">
        <v>141</v>
      </c>
      <c r="E56" s="10" t="s">
        <v>142</v>
      </c>
      <c r="F56" s="10" t="s">
        <v>143</v>
      </c>
      <c r="G56" s="10">
        <v>25</v>
      </c>
      <c r="H56" s="11">
        <v>0</v>
      </c>
      <c r="I56" s="10">
        <v>25</v>
      </c>
      <c r="J56" s="7">
        <f>I56/80*100</f>
        <v>31.25</v>
      </c>
      <c r="K56" s="9">
        <f t="shared" si="1"/>
        <v>56.25</v>
      </c>
      <c r="L56" s="9">
        <v>5000</v>
      </c>
    </row>
    <row r="57" spans="1:12">
      <c r="A57" s="1">
        <v>52</v>
      </c>
      <c r="B57" s="6" t="s">
        <v>24</v>
      </c>
      <c r="C57" s="6" t="s">
        <v>13</v>
      </c>
      <c r="D57" s="7" t="s">
        <v>144</v>
      </c>
      <c r="E57" s="7" t="s">
        <v>145</v>
      </c>
      <c r="F57" s="7" t="s">
        <v>146</v>
      </c>
      <c r="G57" s="7">
        <v>17</v>
      </c>
      <c r="H57" s="7">
        <v>1</v>
      </c>
      <c r="I57" s="7">
        <f>G57+H57</f>
        <v>18</v>
      </c>
      <c r="J57" s="8">
        <f>I57/60*100</f>
        <v>30</v>
      </c>
      <c r="K57" s="9">
        <f t="shared" si="1"/>
        <v>55</v>
      </c>
      <c r="L57" s="9">
        <v>5000</v>
      </c>
    </row>
    <row r="58" spans="1:12">
      <c r="A58" s="1">
        <v>53</v>
      </c>
      <c r="B58" s="6" t="s">
        <v>28</v>
      </c>
      <c r="C58" s="6" t="s">
        <v>13</v>
      </c>
      <c r="D58" s="7" t="s">
        <v>147</v>
      </c>
      <c r="E58" s="7" t="s">
        <v>148</v>
      </c>
      <c r="F58" s="7" t="s">
        <v>149</v>
      </c>
      <c r="G58" s="7">
        <v>13</v>
      </c>
      <c r="H58" s="7">
        <v>5</v>
      </c>
      <c r="I58" s="7">
        <f>G58+H58</f>
        <v>18</v>
      </c>
      <c r="J58" s="8">
        <f>I58/60*100</f>
        <v>30</v>
      </c>
      <c r="K58" s="9">
        <f t="shared" si="1"/>
        <v>55</v>
      </c>
      <c r="L58" s="9">
        <v>5000</v>
      </c>
    </row>
    <row r="59" spans="1:12">
      <c r="A59" s="1">
        <v>54</v>
      </c>
      <c r="B59" s="6" t="s">
        <v>46</v>
      </c>
      <c r="C59" s="6" t="s">
        <v>13</v>
      </c>
      <c r="D59" s="7" t="s">
        <v>150</v>
      </c>
      <c r="E59" s="7" t="s">
        <v>151</v>
      </c>
      <c r="F59" s="7" t="s">
        <v>152</v>
      </c>
      <c r="G59" s="7">
        <v>18</v>
      </c>
      <c r="H59" s="7">
        <v>0</v>
      </c>
      <c r="I59" s="7">
        <f>G59+H59</f>
        <v>18</v>
      </c>
      <c r="J59" s="8">
        <f>I59/60*100</f>
        <v>30</v>
      </c>
      <c r="K59" s="9">
        <f t="shared" si="1"/>
        <v>55</v>
      </c>
      <c r="L59" s="9">
        <v>5000</v>
      </c>
    </row>
    <row r="60" spans="1:12">
      <c r="A60" s="1">
        <v>55</v>
      </c>
      <c r="B60" s="6" t="s">
        <v>46</v>
      </c>
      <c r="C60" s="6" t="s">
        <v>13</v>
      </c>
      <c r="D60" s="7" t="s">
        <v>153</v>
      </c>
      <c r="E60" s="7" t="s">
        <v>154</v>
      </c>
      <c r="F60" s="7" t="s">
        <v>155</v>
      </c>
      <c r="G60" s="7">
        <v>18</v>
      </c>
      <c r="H60" s="7">
        <v>0</v>
      </c>
      <c r="I60" s="7">
        <f>G60+H60</f>
        <v>18</v>
      </c>
      <c r="J60" s="8">
        <f>I60/60*100</f>
        <v>30</v>
      </c>
      <c r="K60" s="9">
        <f t="shared" si="1"/>
        <v>55</v>
      </c>
      <c r="L60" s="9">
        <v>5000</v>
      </c>
    </row>
    <row r="61" spans="1:12">
      <c r="A61" s="1">
        <v>56</v>
      </c>
      <c r="B61" s="6" t="s">
        <v>46</v>
      </c>
      <c r="C61" s="6" t="s">
        <v>13</v>
      </c>
      <c r="D61" s="7" t="s">
        <v>156</v>
      </c>
      <c r="E61" s="7" t="s">
        <v>157</v>
      </c>
      <c r="F61" s="7" t="s">
        <v>158</v>
      </c>
      <c r="G61" s="7">
        <v>17</v>
      </c>
      <c r="H61" s="7">
        <v>1</v>
      </c>
      <c r="I61" s="7">
        <f>G61+H61</f>
        <v>18</v>
      </c>
      <c r="J61" s="8">
        <f>I61/60*100</f>
        <v>30</v>
      </c>
      <c r="K61" s="9">
        <f t="shared" si="1"/>
        <v>55</v>
      </c>
      <c r="L61" s="9">
        <v>5000</v>
      </c>
    </row>
    <row r="62" spans="1:12">
      <c r="A62" s="1">
        <v>57</v>
      </c>
      <c r="B62" s="1" t="s">
        <v>12</v>
      </c>
      <c r="C62" s="1" t="s">
        <v>17</v>
      </c>
      <c r="D62" s="10" t="s">
        <v>159</v>
      </c>
      <c r="E62" s="10" t="s">
        <v>160</v>
      </c>
      <c r="F62" s="10" t="s">
        <v>161</v>
      </c>
      <c r="G62" s="10">
        <v>24</v>
      </c>
      <c r="H62" s="11">
        <v>0</v>
      </c>
      <c r="I62" s="10">
        <v>24</v>
      </c>
      <c r="J62" s="7">
        <f t="shared" ref="J62:J73" si="2">I62/80*100</f>
        <v>30</v>
      </c>
      <c r="K62" s="9">
        <f t="shared" si="1"/>
        <v>55</v>
      </c>
      <c r="L62" s="9">
        <v>5000</v>
      </c>
    </row>
    <row r="63" spans="1:12">
      <c r="A63" s="1">
        <v>58</v>
      </c>
      <c r="B63" s="1" t="s">
        <v>12</v>
      </c>
      <c r="C63" s="1" t="s">
        <v>17</v>
      </c>
      <c r="D63" s="10" t="s">
        <v>162</v>
      </c>
      <c r="E63" s="10" t="s">
        <v>163</v>
      </c>
      <c r="F63" s="10" t="s">
        <v>31</v>
      </c>
      <c r="G63" s="10">
        <v>24</v>
      </c>
      <c r="H63" s="11">
        <v>0</v>
      </c>
      <c r="I63" s="10">
        <v>24</v>
      </c>
      <c r="J63" s="7">
        <f t="shared" si="2"/>
        <v>30</v>
      </c>
      <c r="K63" s="9">
        <f t="shared" si="1"/>
        <v>55</v>
      </c>
      <c r="L63" s="9">
        <v>5000</v>
      </c>
    </row>
    <row r="64" spans="1:12">
      <c r="A64" s="1">
        <v>59</v>
      </c>
      <c r="B64" s="1" t="s">
        <v>28</v>
      </c>
      <c r="C64" s="1" t="s">
        <v>17</v>
      </c>
      <c r="D64" s="10" t="s">
        <v>164</v>
      </c>
      <c r="E64" s="10" t="s">
        <v>165</v>
      </c>
      <c r="F64" s="10" t="s">
        <v>23</v>
      </c>
      <c r="G64" s="10">
        <v>24</v>
      </c>
      <c r="H64" s="11">
        <v>0</v>
      </c>
      <c r="I64" s="10">
        <v>24</v>
      </c>
      <c r="J64" s="7">
        <f t="shared" si="2"/>
        <v>30</v>
      </c>
      <c r="K64" s="9">
        <f t="shared" si="1"/>
        <v>55</v>
      </c>
      <c r="L64" s="9">
        <v>5000</v>
      </c>
    </row>
    <row r="65" spans="1:12">
      <c r="A65" s="1">
        <v>60</v>
      </c>
      <c r="B65" s="1" t="s">
        <v>28</v>
      </c>
      <c r="C65" s="1" t="s">
        <v>17</v>
      </c>
      <c r="D65" s="10" t="s">
        <v>166</v>
      </c>
      <c r="E65" s="10" t="s">
        <v>167</v>
      </c>
      <c r="F65" s="10" t="s">
        <v>168</v>
      </c>
      <c r="G65" s="10">
        <v>24</v>
      </c>
      <c r="H65" s="11">
        <v>0</v>
      </c>
      <c r="I65" s="10">
        <v>24</v>
      </c>
      <c r="J65" s="7">
        <f t="shared" si="2"/>
        <v>30</v>
      </c>
      <c r="K65" s="9">
        <f t="shared" si="1"/>
        <v>55</v>
      </c>
      <c r="L65" s="9">
        <v>5000</v>
      </c>
    </row>
    <row r="66" spans="1:12">
      <c r="A66" s="1">
        <v>61</v>
      </c>
      <c r="B66" s="1" t="s">
        <v>28</v>
      </c>
      <c r="C66" s="1" t="s">
        <v>17</v>
      </c>
      <c r="D66" s="10" t="s">
        <v>169</v>
      </c>
      <c r="E66" s="10" t="s">
        <v>170</v>
      </c>
      <c r="F66" s="10" t="s">
        <v>171</v>
      </c>
      <c r="G66" s="10">
        <v>24</v>
      </c>
      <c r="H66" s="11">
        <v>0</v>
      </c>
      <c r="I66" s="10">
        <v>24</v>
      </c>
      <c r="J66" s="7">
        <f t="shared" si="2"/>
        <v>30</v>
      </c>
      <c r="K66" s="9">
        <f t="shared" si="1"/>
        <v>55</v>
      </c>
      <c r="L66" s="9">
        <v>5000</v>
      </c>
    </row>
    <row r="67" spans="1:12">
      <c r="A67" s="1">
        <v>62</v>
      </c>
      <c r="B67" s="1" t="s">
        <v>46</v>
      </c>
      <c r="C67" s="1" t="s">
        <v>17</v>
      </c>
      <c r="D67" s="10" t="s">
        <v>172</v>
      </c>
      <c r="E67" s="10" t="s">
        <v>173</v>
      </c>
      <c r="F67" s="10" t="s">
        <v>67</v>
      </c>
      <c r="G67" s="10">
        <v>24</v>
      </c>
      <c r="H67" s="11">
        <v>0</v>
      </c>
      <c r="I67" s="10">
        <v>24</v>
      </c>
      <c r="J67" s="7">
        <f t="shared" si="2"/>
        <v>30</v>
      </c>
      <c r="K67" s="9">
        <f t="shared" si="1"/>
        <v>55</v>
      </c>
      <c r="L67" s="9">
        <v>5000</v>
      </c>
    </row>
    <row r="68" spans="1:12">
      <c r="A68" s="1">
        <v>63</v>
      </c>
      <c r="B68" s="1" t="s">
        <v>46</v>
      </c>
      <c r="C68" s="1" t="s">
        <v>17</v>
      </c>
      <c r="D68" s="10" t="s">
        <v>174</v>
      </c>
      <c r="E68" s="10" t="s">
        <v>175</v>
      </c>
      <c r="F68" s="10" t="s">
        <v>58</v>
      </c>
      <c r="G68" s="10">
        <v>24</v>
      </c>
      <c r="H68" s="11">
        <v>0</v>
      </c>
      <c r="I68" s="10">
        <v>24</v>
      </c>
      <c r="J68" s="7">
        <f t="shared" si="2"/>
        <v>30</v>
      </c>
      <c r="K68" s="9">
        <f t="shared" si="1"/>
        <v>55</v>
      </c>
      <c r="L68" s="9">
        <v>5000</v>
      </c>
    </row>
    <row r="69" spans="1:12">
      <c r="A69" s="1">
        <v>64</v>
      </c>
      <c r="B69" s="1" t="s">
        <v>12</v>
      </c>
      <c r="C69" s="1" t="s">
        <v>17</v>
      </c>
      <c r="D69" s="10" t="s">
        <v>176</v>
      </c>
      <c r="E69" s="10" t="s">
        <v>177</v>
      </c>
      <c r="F69" s="10" t="s">
        <v>178</v>
      </c>
      <c r="G69" s="10">
        <v>23</v>
      </c>
      <c r="H69" s="11">
        <v>0</v>
      </c>
      <c r="I69" s="10">
        <v>23</v>
      </c>
      <c r="J69" s="7">
        <f t="shared" si="2"/>
        <v>28.749999999999996</v>
      </c>
      <c r="K69" s="9">
        <f t="shared" si="1"/>
        <v>53.75</v>
      </c>
      <c r="L69" s="9">
        <v>5000</v>
      </c>
    </row>
    <row r="70" spans="1:12">
      <c r="A70" s="1">
        <v>65</v>
      </c>
      <c r="B70" s="1" t="s">
        <v>12</v>
      </c>
      <c r="C70" s="1" t="s">
        <v>17</v>
      </c>
      <c r="D70" s="10" t="s">
        <v>179</v>
      </c>
      <c r="E70" s="10" t="s">
        <v>180</v>
      </c>
      <c r="F70" s="10" t="s">
        <v>181</v>
      </c>
      <c r="G70" s="10">
        <v>23</v>
      </c>
      <c r="H70" s="11">
        <v>0</v>
      </c>
      <c r="I70" s="10">
        <v>23</v>
      </c>
      <c r="J70" s="7">
        <f t="shared" si="2"/>
        <v>28.749999999999996</v>
      </c>
      <c r="K70" s="9">
        <f t="shared" ref="K70:K101" si="3">J70+25</f>
        <v>53.75</v>
      </c>
      <c r="L70" s="9">
        <v>5000</v>
      </c>
    </row>
    <row r="71" spans="1:12">
      <c r="A71" s="1">
        <v>66</v>
      </c>
      <c r="B71" s="1" t="s">
        <v>28</v>
      </c>
      <c r="C71" s="1" t="s">
        <v>17</v>
      </c>
      <c r="D71" s="10" t="s">
        <v>182</v>
      </c>
      <c r="E71" s="10" t="s">
        <v>183</v>
      </c>
      <c r="F71" s="10" t="s">
        <v>184</v>
      </c>
      <c r="G71" s="10">
        <v>23</v>
      </c>
      <c r="H71" s="11">
        <v>0</v>
      </c>
      <c r="I71" s="10">
        <v>23</v>
      </c>
      <c r="J71" s="7">
        <f t="shared" si="2"/>
        <v>28.749999999999996</v>
      </c>
      <c r="K71" s="9">
        <f t="shared" si="3"/>
        <v>53.75</v>
      </c>
      <c r="L71" s="9">
        <v>5000</v>
      </c>
    </row>
    <row r="72" spans="1:12">
      <c r="A72" s="1">
        <v>67</v>
      </c>
      <c r="B72" s="1" t="s">
        <v>46</v>
      </c>
      <c r="C72" s="1" t="s">
        <v>17</v>
      </c>
      <c r="D72" s="10" t="s">
        <v>185</v>
      </c>
      <c r="E72" s="10" t="s">
        <v>186</v>
      </c>
      <c r="F72" s="10" t="s">
        <v>67</v>
      </c>
      <c r="G72" s="10">
        <v>23</v>
      </c>
      <c r="H72" s="11">
        <v>0</v>
      </c>
      <c r="I72" s="10">
        <v>23</v>
      </c>
      <c r="J72" s="7">
        <f t="shared" si="2"/>
        <v>28.749999999999996</v>
      </c>
      <c r="K72" s="9">
        <f t="shared" si="3"/>
        <v>53.75</v>
      </c>
      <c r="L72" s="9">
        <v>5000</v>
      </c>
    </row>
    <row r="73" spans="1:12">
      <c r="A73" s="1">
        <v>68</v>
      </c>
      <c r="B73" s="1" t="s">
        <v>46</v>
      </c>
      <c r="C73" s="1" t="s">
        <v>17</v>
      </c>
      <c r="D73" s="10" t="s">
        <v>187</v>
      </c>
      <c r="E73" s="10" t="s">
        <v>188</v>
      </c>
      <c r="F73" s="10" t="s">
        <v>58</v>
      </c>
      <c r="G73" s="10">
        <v>23</v>
      </c>
      <c r="H73" s="11">
        <v>0</v>
      </c>
      <c r="I73" s="10">
        <v>23</v>
      </c>
      <c r="J73" s="7">
        <f t="shared" si="2"/>
        <v>28.749999999999996</v>
      </c>
      <c r="K73" s="9">
        <f t="shared" si="3"/>
        <v>53.75</v>
      </c>
      <c r="L73" s="9">
        <v>5000</v>
      </c>
    </row>
    <row r="74" spans="1:12">
      <c r="A74" s="1">
        <v>69</v>
      </c>
      <c r="B74" s="6" t="s">
        <v>12</v>
      </c>
      <c r="C74" s="6" t="s">
        <v>13</v>
      </c>
      <c r="D74" s="7" t="s">
        <v>189</v>
      </c>
      <c r="E74" s="7" t="s">
        <v>190</v>
      </c>
      <c r="F74" s="7" t="s">
        <v>191</v>
      </c>
      <c r="G74" s="7">
        <v>14</v>
      </c>
      <c r="H74" s="7">
        <v>3</v>
      </c>
      <c r="I74" s="7">
        <f>G74+H74</f>
        <v>17</v>
      </c>
      <c r="J74" s="8">
        <f>I74/60*100</f>
        <v>28.333333333333332</v>
      </c>
      <c r="K74" s="9">
        <f t="shared" si="3"/>
        <v>53.333333333333329</v>
      </c>
      <c r="L74" s="9">
        <v>5000</v>
      </c>
    </row>
    <row r="75" spans="1:12">
      <c r="A75" s="1">
        <v>70</v>
      </c>
      <c r="B75" s="1" t="s">
        <v>12</v>
      </c>
      <c r="C75" s="1" t="s">
        <v>17</v>
      </c>
      <c r="D75" s="10" t="s">
        <v>192</v>
      </c>
      <c r="E75" s="10" t="s">
        <v>193</v>
      </c>
      <c r="F75" s="10" t="s">
        <v>161</v>
      </c>
      <c r="G75" s="10">
        <v>22</v>
      </c>
      <c r="H75" s="11">
        <v>0</v>
      </c>
      <c r="I75" s="10">
        <v>22</v>
      </c>
      <c r="J75" s="7">
        <f>I75/80*100</f>
        <v>27.500000000000004</v>
      </c>
      <c r="K75" s="9">
        <f t="shared" si="3"/>
        <v>52.5</v>
      </c>
      <c r="L75" s="9">
        <v>5000</v>
      </c>
    </row>
    <row r="76" spans="1:12">
      <c r="A76" s="1">
        <v>71</v>
      </c>
      <c r="B76" s="1" t="s">
        <v>12</v>
      </c>
      <c r="C76" s="1" t="s">
        <v>17</v>
      </c>
      <c r="D76" s="10" t="s">
        <v>194</v>
      </c>
      <c r="E76" s="10" t="s">
        <v>195</v>
      </c>
      <c r="F76" s="10" t="s">
        <v>196</v>
      </c>
      <c r="G76" s="10">
        <v>22</v>
      </c>
      <c r="H76" s="11">
        <v>0</v>
      </c>
      <c r="I76" s="10">
        <v>22</v>
      </c>
      <c r="J76" s="7">
        <f>I76/80*100</f>
        <v>27.500000000000004</v>
      </c>
      <c r="K76" s="9">
        <f t="shared" si="3"/>
        <v>52.5</v>
      </c>
      <c r="L76" s="9">
        <v>5000</v>
      </c>
    </row>
    <row r="77" spans="1:12">
      <c r="A77" s="1">
        <v>72</v>
      </c>
      <c r="B77" s="1" t="s">
        <v>24</v>
      </c>
      <c r="C77" s="1" t="s">
        <v>17</v>
      </c>
      <c r="D77" s="10" t="s">
        <v>197</v>
      </c>
      <c r="E77" s="10" t="s">
        <v>198</v>
      </c>
      <c r="F77" s="10" t="s">
        <v>152</v>
      </c>
      <c r="G77" s="10">
        <v>22</v>
      </c>
      <c r="H77" s="11">
        <v>0</v>
      </c>
      <c r="I77" s="10">
        <v>22</v>
      </c>
      <c r="J77" s="7">
        <f>I77/80*100</f>
        <v>27.500000000000004</v>
      </c>
      <c r="K77" s="9">
        <f t="shared" si="3"/>
        <v>52.5</v>
      </c>
      <c r="L77" s="9">
        <v>5000</v>
      </c>
    </row>
    <row r="78" spans="1:12">
      <c r="A78" s="1">
        <v>73</v>
      </c>
      <c r="B78" s="1" t="s">
        <v>46</v>
      </c>
      <c r="C78" s="1" t="s">
        <v>17</v>
      </c>
      <c r="D78" s="10" t="s">
        <v>199</v>
      </c>
      <c r="E78" s="10" t="s">
        <v>200</v>
      </c>
      <c r="F78" s="10" t="s">
        <v>201</v>
      </c>
      <c r="G78" s="10">
        <v>22</v>
      </c>
      <c r="H78" s="11">
        <v>0</v>
      </c>
      <c r="I78" s="10">
        <v>22</v>
      </c>
      <c r="J78" s="7">
        <f>I78/80*100</f>
        <v>27.500000000000004</v>
      </c>
      <c r="K78" s="9">
        <f t="shared" si="3"/>
        <v>52.5</v>
      </c>
      <c r="L78" s="9">
        <v>5000</v>
      </c>
    </row>
    <row r="79" spans="1:12">
      <c r="A79" s="1">
        <v>74</v>
      </c>
      <c r="B79" s="6" t="s">
        <v>12</v>
      </c>
      <c r="C79" s="6" t="s">
        <v>13</v>
      </c>
      <c r="D79" s="7" t="s">
        <v>202</v>
      </c>
      <c r="E79" s="7" t="s">
        <v>203</v>
      </c>
      <c r="F79" s="7" t="s">
        <v>204</v>
      </c>
      <c r="G79" s="7">
        <v>16</v>
      </c>
      <c r="H79" s="7">
        <v>0</v>
      </c>
      <c r="I79" s="7">
        <f t="shared" ref="I79:I84" si="4">G79+H79</f>
        <v>16</v>
      </c>
      <c r="J79" s="8">
        <f t="shared" ref="J79:J84" si="5">I79/60*100</f>
        <v>26.666666666666668</v>
      </c>
      <c r="K79" s="9">
        <f t="shared" si="3"/>
        <v>51.666666666666671</v>
      </c>
      <c r="L79" s="9">
        <v>5000</v>
      </c>
    </row>
    <row r="80" spans="1:12">
      <c r="A80" s="1">
        <v>75</v>
      </c>
      <c r="B80" s="6" t="s">
        <v>12</v>
      </c>
      <c r="C80" s="6" t="s">
        <v>13</v>
      </c>
      <c r="D80" s="7" t="s">
        <v>205</v>
      </c>
      <c r="E80" s="7" t="s">
        <v>206</v>
      </c>
      <c r="F80" s="7" t="s">
        <v>149</v>
      </c>
      <c r="G80" s="7">
        <v>16</v>
      </c>
      <c r="H80" s="7">
        <v>0</v>
      </c>
      <c r="I80" s="7">
        <f t="shared" si="4"/>
        <v>16</v>
      </c>
      <c r="J80" s="8">
        <f t="shared" si="5"/>
        <v>26.666666666666668</v>
      </c>
      <c r="K80" s="9">
        <f t="shared" si="3"/>
        <v>51.666666666666671</v>
      </c>
      <c r="L80" s="9">
        <v>5000</v>
      </c>
    </row>
    <row r="81" spans="1:12">
      <c r="A81" s="1">
        <v>76</v>
      </c>
      <c r="B81" s="6" t="s">
        <v>12</v>
      </c>
      <c r="C81" s="6" t="s">
        <v>13</v>
      </c>
      <c r="D81" s="7" t="s">
        <v>207</v>
      </c>
      <c r="E81" s="7" t="s">
        <v>208</v>
      </c>
      <c r="F81" s="7" t="s">
        <v>58</v>
      </c>
      <c r="G81" s="7">
        <v>16</v>
      </c>
      <c r="H81" s="7">
        <v>0</v>
      </c>
      <c r="I81" s="7">
        <f t="shared" si="4"/>
        <v>16</v>
      </c>
      <c r="J81" s="8">
        <f t="shared" si="5"/>
        <v>26.666666666666668</v>
      </c>
      <c r="K81" s="9">
        <f t="shared" si="3"/>
        <v>51.666666666666671</v>
      </c>
      <c r="L81" s="9">
        <v>5000</v>
      </c>
    </row>
    <row r="82" spans="1:12">
      <c r="A82" s="1">
        <v>77</v>
      </c>
      <c r="B82" s="6" t="s">
        <v>28</v>
      </c>
      <c r="C82" s="6" t="s">
        <v>13</v>
      </c>
      <c r="D82" s="7" t="s">
        <v>209</v>
      </c>
      <c r="E82" s="7" t="s">
        <v>210</v>
      </c>
      <c r="F82" s="7" t="s">
        <v>23</v>
      </c>
      <c r="G82" s="7">
        <v>16</v>
      </c>
      <c r="H82" s="7">
        <v>0</v>
      </c>
      <c r="I82" s="7">
        <f t="shared" si="4"/>
        <v>16</v>
      </c>
      <c r="J82" s="8">
        <f t="shared" si="5"/>
        <v>26.666666666666668</v>
      </c>
      <c r="K82" s="9">
        <f t="shared" si="3"/>
        <v>51.666666666666671</v>
      </c>
      <c r="L82" s="9">
        <v>5000</v>
      </c>
    </row>
    <row r="83" spans="1:12">
      <c r="A83" s="1">
        <v>78</v>
      </c>
      <c r="B83" s="6" t="s">
        <v>28</v>
      </c>
      <c r="C83" s="6" t="s">
        <v>13</v>
      </c>
      <c r="D83" s="7" t="s">
        <v>211</v>
      </c>
      <c r="E83" s="7" t="s">
        <v>212</v>
      </c>
      <c r="F83" s="7" t="s">
        <v>213</v>
      </c>
      <c r="G83" s="7">
        <v>16</v>
      </c>
      <c r="H83" s="7">
        <v>0</v>
      </c>
      <c r="I83" s="7">
        <f t="shared" si="4"/>
        <v>16</v>
      </c>
      <c r="J83" s="8">
        <f t="shared" si="5"/>
        <v>26.666666666666668</v>
      </c>
      <c r="K83" s="9">
        <f t="shared" si="3"/>
        <v>51.666666666666671</v>
      </c>
      <c r="L83" s="9">
        <v>5000</v>
      </c>
    </row>
    <row r="84" spans="1:12">
      <c r="A84" s="1">
        <v>79</v>
      </c>
      <c r="B84" s="6" t="s">
        <v>28</v>
      </c>
      <c r="C84" s="6" t="s">
        <v>13</v>
      </c>
      <c r="D84" s="7" t="s">
        <v>214</v>
      </c>
      <c r="E84" s="7" t="s">
        <v>215</v>
      </c>
      <c r="F84" s="7" t="s">
        <v>216</v>
      </c>
      <c r="G84" s="7">
        <v>11</v>
      </c>
      <c r="H84" s="7">
        <v>5</v>
      </c>
      <c r="I84" s="7">
        <f t="shared" si="4"/>
        <v>16</v>
      </c>
      <c r="J84" s="8">
        <f t="shared" si="5"/>
        <v>26.666666666666668</v>
      </c>
      <c r="K84" s="9">
        <f t="shared" si="3"/>
        <v>51.666666666666671</v>
      </c>
      <c r="L84" s="9">
        <v>5000</v>
      </c>
    </row>
    <row r="85" spans="1:12">
      <c r="A85" s="1">
        <v>80</v>
      </c>
      <c r="B85" s="1" t="s">
        <v>12</v>
      </c>
      <c r="C85" s="1" t="s">
        <v>17</v>
      </c>
      <c r="D85" s="10" t="s">
        <v>217</v>
      </c>
      <c r="E85" s="10" t="s">
        <v>218</v>
      </c>
      <c r="F85" s="10" t="s">
        <v>31</v>
      </c>
      <c r="G85" s="10">
        <v>21</v>
      </c>
      <c r="H85" s="11">
        <v>0</v>
      </c>
      <c r="I85" s="10">
        <v>21</v>
      </c>
      <c r="J85" s="7">
        <f>I85/80*100</f>
        <v>26.25</v>
      </c>
      <c r="K85" s="9">
        <f t="shared" si="3"/>
        <v>51.25</v>
      </c>
      <c r="L85" s="9">
        <v>5000</v>
      </c>
    </row>
    <row r="86" spans="1:12">
      <c r="A86" s="1">
        <v>81</v>
      </c>
      <c r="B86" s="6" t="s">
        <v>12</v>
      </c>
      <c r="C86" s="6" t="s">
        <v>13</v>
      </c>
      <c r="D86" s="7" t="s">
        <v>219</v>
      </c>
      <c r="E86" s="7" t="s">
        <v>220</v>
      </c>
      <c r="F86" s="7" t="s">
        <v>221</v>
      </c>
      <c r="G86" s="7">
        <v>15</v>
      </c>
      <c r="H86" s="7">
        <v>0</v>
      </c>
      <c r="I86" s="7">
        <f t="shared" ref="I86:I91" si="6">G86+H86</f>
        <v>15</v>
      </c>
      <c r="J86" s="8">
        <f t="shared" ref="J86:J91" si="7">I86/60*100</f>
        <v>25</v>
      </c>
      <c r="K86" s="9">
        <f t="shared" si="3"/>
        <v>50</v>
      </c>
      <c r="L86" s="9">
        <v>5000</v>
      </c>
    </row>
    <row r="87" spans="1:12">
      <c r="A87" s="1">
        <v>82</v>
      </c>
      <c r="B87" s="6" t="s">
        <v>24</v>
      </c>
      <c r="C87" s="6" t="s">
        <v>13</v>
      </c>
      <c r="D87" s="7" t="s">
        <v>222</v>
      </c>
      <c r="E87" s="7" t="s">
        <v>223</v>
      </c>
      <c r="F87" s="7" t="s">
        <v>91</v>
      </c>
      <c r="G87" s="7">
        <v>13</v>
      </c>
      <c r="H87" s="7">
        <v>2</v>
      </c>
      <c r="I87" s="7">
        <f t="shared" si="6"/>
        <v>15</v>
      </c>
      <c r="J87" s="8">
        <f t="shared" si="7"/>
        <v>25</v>
      </c>
      <c r="K87" s="9">
        <f t="shared" si="3"/>
        <v>50</v>
      </c>
      <c r="L87" s="9">
        <v>5000</v>
      </c>
    </row>
    <row r="88" spans="1:12">
      <c r="A88" s="1">
        <v>83</v>
      </c>
      <c r="B88" s="6" t="s">
        <v>28</v>
      </c>
      <c r="C88" s="6" t="s">
        <v>13</v>
      </c>
      <c r="D88" s="7" t="s">
        <v>224</v>
      </c>
      <c r="E88" s="7" t="s">
        <v>160</v>
      </c>
      <c r="F88" s="7" t="s">
        <v>225</v>
      </c>
      <c r="G88" s="7">
        <v>15</v>
      </c>
      <c r="H88" s="7">
        <v>0</v>
      </c>
      <c r="I88" s="7">
        <f t="shared" si="6"/>
        <v>15</v>
      </c>
      <c r="J88" s="8">
        <f t="shared" si="7"/>
        <v>25</v>
      </c>
      <c r="K88" s="9">
        <f t="shared" si="3"/>
        <v>50</v>
      </c>
      <c r="L88" s="9">
        <v>5000</v>
      </c>
    </row>
    <row r="89" spans="1:12">
      <c r="A89" s="1">
        <v>84</v>
      </c>
      <c r="B89" s="6" t="s">
        <v>28</v>
      </c>
      <c r="C89" s="6" t="s">
        <v>13</v>
      </c>
      <c r="D89" s="7" t="s">
        <v>226</v>
      </c>
      <c r="E89" s="7" t="s">
        <v>227</v>
      </c>
      <c r="F89" s="7" t="s">
        <v>91</v>
      </c>
      <c r="G89" s="7">
        <v>15</v>
      </c>
      <c r="H89" s="7">
        <v>0</v>
      </c>
      <c r="I89" s="7">
        <f t="shared" si="6"/>
        <v>15</v>
      </c>
      <c r="J89" s="8">
        <f t="shared" si="7"/>
        <v>25</v>
      </c>
      <c r="K89" s="9">
        <f t="shared" si="3"/>
        <v>50</v>
      </c>
      <c r="L89" s="9">
        <v>5000</v>
      </c>
    </row>
    <row r="90" spans="1:12">
      <c r="A90" s="1">
        <v>85</v>
      </c>
      <c r="B90" s="6" t="s">
        <v>46</v>
      </c>
      <c r="C90" s="6" t="s">
        <v>13</v>
      </c>
      <c r="D90" s="7" t="s">
        <v>228</v>
      </c>
      <c r="E90" s="7" t="s">
        <v>229</v>
      </c>
      <c r="F90" s="7"/>
      <c r="G90" s="7">
        <v>13</v>
      </c>
      <c r="H90" s="7">
        <v>2</v>
      </c>
      <c r="I90" s="7">
        <f t="shared" si="6"/>
        <v>15</v>
      </c>
      <c r="J90" s="8">
        <f t="shared" si="7"/>
        <v>25</v>
      </c>
      <c r="K90" s="9">
        <f t="shared" si="3"/>
        <v>50</v>
      </c>
      <c r="L90" s="9">
        <v>5000</v>
      </c>
    </row>
    <row r="91" spans="1:12">
      <c r="A91" s="1">
        <v>86</v>
      </c>
      <c r="B91" s="6" t="s">
        <v>46</v>
      </c>
      <c r="C91" s="6" t="s">
        <v>13</v>
      </c>
      <c r="D91" s="7" t="s">
        <v>230</v>
      </c>
      <c r="E91" s="7" t="s">
        <v>231</v>
      </c>
      <c r="F91" s="7" t="s">
        <v>232</v>
      </c>
      <c r="G91" s="7">
        <v>15</v>
      </c>
      <c r="H91" s="7">
        <v>0</v>
      </c>
      <c r="I91" s="7">
        <f t="shared" si="6"/>
        <v>15</v>
      </c>
      <c r="J91" s="8">
        <f t="shared" si="7"/>
        <v>25</v>
      </c>
      <c r="K91" s="9">
        <f t="shared" si="3"/>
        <v>50</v>
      </c>
      <c r="L91" s="9">
        <v>5000</v>
      </c>
    </row>
    <row r="92" spans="1:12" ht="15.75">
      <c r="A92" s="1">
        <v>87</v>
      </c>
      <c r="B92" s="1" t="s">
        <v>12</v>
      </c>
      <c r="C92" s="1" t="s">
        <v>17</v>
      </c>
      <c r="D92" s="12" t="s">
        <v>233</v>
      </c>
      <c r="E92" s="10" t="s">
        <v>234</v>
      </c>
      <c r="F92" s="10" t="s">
        <v>134</v>
      </c>
      <c r="G92" s="10">
        <v>20</v>
      </c>
      <c r="H92" s="11">
        <v>0</v>
      </c>
      <c r="I92" s="10">
        <v>20</v>
      </c>
      <c r="J92" s="7">
        <f>I92/80*100</f>
        <v>25</v>
      </c>
      <c r="K92" s="9">
        <f t="shared" si="3"/>
        <v>50</v>
      </c>
      <c r="L92" s="9">
        <v>5000</v>
      </c>
    </row>
    <row r="93" spans="1:12">
      <c r="A93" s="1">
        <v>88</v>
      </c>
      <c r="B93" s="1" t="s">
        <v>28</v>
      </c>
      <c r="C93" s="1" t="s">
        <v>17</v>
      </c>
      <c r="D93" s="10" t="s">
        <v>235</v>
      </c>
      <c r="E93" s="10" t="s">
        <v>236</v>
      </c>
      <c r="F93" s="10" t="s">
        <v>237</v>
      </c>
      <c r="G93" s="10">
        <v>20</v>
      </c>
      <c r="H93" s="11">
        <v>0</v>
      </c>
      <c r="I93" s="10">
        <v>20</v>
      </c>
      <c r="J93" s="7">
        <f>I93/80*100</f>
        <v>25</v>
      </c>
      <c r="K93" s="9">
        <f t="shared" si="3"/>
        <v>50</v>
      </c>
      <c r="L93" s="9">
        <v>5000</v>
      </c>
    </row>
    <row r="94" spans="1:12">
      <c r="A94" s="1">
        <v>89</v>
      </c>
      <c r="B94" s="1" t="s">
        <v>12</v>
      </c>
      <c r="C94" s="1" t="s">
        <v>17</v>
      </c>
      <c r="D94" s="10" t="s">
        <v>238</v>
      </c>
      <c r="E94" s="10" t="s">
        <v>239</v>
      </c>
      <c r="F94" s="10" t="s">
        <v>161</v>
      </c>
      <c r="G94" s="10">
        <v>19</v>
      </c>
      <c r="H94" s="11">
        <v>0</v>
      </c>
      <c r="I94" s="10">
        <v>19</v>
      </c>
      <c r="J94" s="7">
        <f>I94/80*100</f>
        <v>23.75</v>
      </c>
      <c r="K94" s="9">
        <f t="shared" si="3"/>
        <v>48.75</v>
      </c>
      <c r="L94" s="9" t="s">
        <v>341</v>
      </c>
    </row>
    <row r="95" spans="1:12">
      <c r="A95" s="1">
        <v>90</v>
      </c>
      <c r="B95" s="1" t="s">
        <v>28</v>
      </c>
      <c r="C95" s="1" t="s">
        <v>17</v>
      </c>
      <c r="D95" s="10" t="s">
        <v>240</v>
      </c>
      <c r="E95" s="10" t="s">
        <v>241</v>
      </c>
      <c r="F95" s="10" t="s">
        <v>161</v>
      </c>
      <c r="G95" s="10">
        <v>19</v>
      </c>
      <c r="H95" s="11">
        <v>0</v>
      </c>
      <c r="I95" s="10">
        <v>19</v>
      </c>
      <c r="J95" s="7">
        <f>I95/80*100</f>
        <v>23.75</v>
      </c>
      <c r="K95" s="9">
        <f t="shared" si="3"/>
        <v>48.75</v>
      </c>
      <c r="L95" s="9" t="s">
        <v>341</v>
      </c>
    </row>
    <row r="96" spans="1:12">
      <c r="A96" s="1">
        <v>91</v>
      </c>
      <c r="B96" s="6" t="s">
        <v>12</v>
      </c>
      <c r="C96" s="6" t="s">
        <v>13</v>
      </c>
      <c r="D96" s="7" t="s">
        <v>242</v>
      </c>
      <c r="E96" s="7" t="s">
        <v>243</v>
      </c>
      <c r="F96" s="7" t="s">
        <v>58</v>
      </c>
      <c r="G96" s="7">
        <v>12</v>
      </c>
      <c r="H96" s="7">
        <v>2</v>
      </c>
      <c r="I96" s="7">
        <f t="shared" ref="I96:I101" si="8">G96+H96</f>
        <v>14</v>
      </c>
      <c r="J96" s="8">
        <f t="shared" ref="J96:J101" si="9">I96/60*100</f>
        <v>23.333333333333332</v>
      </c>
      <c r="K96" s="9">
        <f t="shared" si="3"/>
        <v>48.333333333333329</v>
      </c>
      <c r="L96" s="9" t="s">
        <v>341</v>
      </c>
    </row>
    <row r="97" spans="1:12">
      <c r="A97" s="1">
        <v>92</v>
      </c>
      <c r="B97" s="6" t="s">
        <v>12</v>
      </c>
      <c r="C97" s="6" t="s">
        <v>13</v>
      </c>
      <c r="D97" s="7" t="s">
        <v>244</v>
      </c>
      <c r="E97" s="7" t="s">
        <v>245</v>
      </c>
      <c r="F97" s="7" t="s">
        <v>77</v>
      </c>
      <c r="G97" s="7">
        <v>14</v>
      </c>
      <c r="H97" s="7">
        <v>0</v>
      </c>
      <c r="I97" s="7">
        <f t="shared" si="8"/>
        <v>14</v>
      </c>
      <c r="J97" s="8">
        <f t="shared" si="9"/>
        <v>23.333333333333332</v>
      </c>
      <c r="K97" s="9">
        <f t="shared" si="3"/>
        <v>48.333333333333329</v>
      </c>
      <c r="L97" s="9" t="s">
        <v>341</v>
      </c>
    </row>
    <row r="98" spans="1:12">
      <c r="A98" s="1">
        <v>93</v>
      </c>
      <c r="B98" s="6" t="s">
        <v>24</v>
      </c>
      <c r="C98" s="6" t="s">
        <v>13</v>
      </c>
      <c r="D98" s="7" t="s">
        <v>246</v>
      </c>
      <c r="E98" s="7" t="s">
        <v>247</v>
      </c>
      <c r="F98" s="7" t="s">
        <v>91</v>
      </c>
      <c r="G98" s="7">
        <v>14</v>
      </c>
      <c r="H98" s="7">
        <v>0</v>
      </c>
      <c r="I98" s="7">
        <f t="shared" si="8"/>
        <v>14</v>
      </c>
      <c r="J98" s="8">
        <f t="shared" si="9"/>
        <v>23.333333333333332</v>
      </c>
      <c r="K98" s="9">
        <f t="shared" si="3"/>
        <v>48.333333333333329</v>
      </c>
      <c r="L98" s="9" t="s">
        <v>341</v>
      </c>
    </row>
    <row r="99" spans="1:12">
      <c r="A99" s="1">
        <v>94</v>
      </c>
      <c r="B99" s="6" t="s">
        <v>28</v>
      </c>
      <c r="C99" s="6" t="s">
        <v>13</v>
      </c>
      <c r="D99" s="7" t="s">
        <v>248</v>
      </c>
      <c r="E99" s="7" t="s">
        <v>249</v>
      </c>
      <c r="F99" s="7" t="s">
        <v>58</v>
      </c>
      <c r="G99" s="7">
        <v>14</v>
      </c>
      <c r="H99" s="7">
        <v>0</v>
      </c>
      <c r="I99" s="7">
        <f t="shared" si="8"/>
        <v>14</v>
      </c>
      <c r="J99" s="8">
        <f t="shared" si="9"/>
        <v>23.333333333333332</v>
      </c>
      <c r="K99" s="9">
        <f t="shared" si="3"/>
        <v>48.333333333333329</v>
      </c>
      <c r="L99" s="9" t="s">
        <v>341</v>
      </c>
    </row>
    <row r="100" spans="1:12">
      <c r="A100" s="1">
        <v>95</v>
      </c>
      <c r="B100" s="6" t="s">
        <v>46</v>
      </c>
      <c r="C100" s="6" t="s">
        <v>13</v>
      </c>
      <c r="D100" s="7" t="s">
        <v>250</v>
      </c>
      <c r="E100" s="7" t="s">
        <v>251</v>
      </c>
      <c r="F100" s="7" t="s">
        <v>23</v>
      </c>
      <c r="G100" s="7">
        <v>14</v>
      </c>
      <c r="H100" s="7">
        <v>0</v>
      </c>
      <c r="I100" s="7">
        <f t="shared" si="8"/>
        <v>14</v>
      </c>
      <c r="J100" s="8">
        <f t="shared" si="9"/>
        <v>23.333333333333332</v>
      </c>
      <c r="K100" s="9">
        <f t="shared" si="3"/>
        <v>48.333333333333329</v>
      </c>
      <c r="L100" s="9" t="s">
        <v>341</v>
      </c>
    </row>
    <row r="101" spans="1:12">
      <c r="A101" s="1">
        <v>96</v>
      </c>
      <c r="B101" s="6" t="s">
        <v>46</v>
      </c>
      <c r="C101" s="6" t="s">
        <v>13</v>
      </c>
      <c r="D101" s="7" t="s">
        <v>252</v>
      </c>
      <c r="E101" s="7" t="s">
        <v>253</v>
      </c>
      <c r="F101" s="7" t="s">
        <v>225</v>
      </c>
      <c r="G101" s="7">
        <v>14</v>
      </c>
      <c r="H101" s="7">
        <v>0</v>
      </c>
      <c r="I101" s="7">
        <f t="shared" si="8"/>
        <v>14</v>
      </c>
      <c r="J101" s="8">
        <f t="shared" si="9"/>
        <v>23.333333333333332</v>
      </c>
      <c r="K101" s="9">
        <f t="shared" si="3"/>
        <v>48.333333333333329</v>
      </c>
      <c r="L101" s="9" t="s">
        <v>341</v>
      </c>
    </row>
    <row r="102" spans="1:12">
      <c r="A102" s="1">
        <v>97</v>
      </c>
      <c r="B102" s="1" t="s">
        <v>12</v>
      </c>
      <c r="C102" s="1" t="s">
        <v>17</v>
      </c>
      <c r="D102" s="10" t="s">
        <v>254</v>
      </c>
      <c r="E102" s="10" t="s">
        <v>255</v>
      </c>
      <c r="F102" s="10" t="s">
        <v>58</v>
      </c>
      <c r="G102" s="10">
        <v>18</v>
      </c>
      <c r="H102" s="11">
        <v>0</v>
      </c>
      <c r="I102" s="10">
        <v>18</v>
      </c>
      <c r="J102" s="7">
        <f>I102/80*100</f>
        <v>22.5</v>
      </c>
      <c r="K102" s="9">
        <f t="shared" ref="K102:K133" si="10">J102+25</f>
        <v>47.5</v>
      </c>
      <c r="L102" s="9" t="s">
        <v>341</v>
      </c>
    </row>
    <row r="103" spans="1:12">
      <c r="A103" s="1">
        <v>98</v>
      </c>
      <c r="B103" s="1" t="s">
        <v>24</v>
      </c>
      <c r="C103" s="1" t="s">
        <v>17</v>
      </c>
      <c r="D103" s="10" t="s">
        <v>256</v>
      </c>
      <c r="E103" s="10" t="s">
        <v>257</v>
      </c>
      <c r="F103" s="10" t="s">
        <v>258</v>
      </c>
      <c r="G103" s="10">
        <v>18</v>
      </c>
      <c r="H103" s="11">
        <v>0</v>
      </c>
      <c r="I103" s="10">
        <v>18</v>
      </c>
      <c r="J103" s="7">
        <f>I103/80*100</f>
        <v>22.5</v>
      </c>
      <c r="K103" s="9">
        <f t="shared" si="10"/>
        <v>47.5</v>
      </c>
      <c r="L103" s="9" t="s">
        <v>341</v>
      </c>
    </row>
    <row r="104" spans="1:12">
      <c r="A104" s="1">
        <v>99</v>
      </c>
      <c r="B104" s="1" t="s">
        <v>24</v>
      </c>
      <c r="C104" s="1" t="s">
        <v>17</v>
      </c>
      <c r="D104" s="10" t="s">
        <v>259</v>
      </c>
      <c r="E104" s="10" t="s">
        <v>260</v>
      </c>
      <c r="F104" s="10" t="s">
        <v>201</v>
      </c>
      <c r="G104" s="10">
        <v>18</v>
      </c>
      <c r="H104" s="11">
        <v>0</v>
      </c>
      <c r="I104" s="10">
        <v>18</v>
      </c>
      <c r="J104" s="7">
        <f>I104/80*100</f>
        <v>22.5</v>
      </c>
      <c r="K104" s="9">
        <f t="shared" si="10"/>
        <v>47.5</v>
      </c>
      <c r="L104" s="9" t="s">
        <v>341</v>
      </c>
    </row>
    <row r="105" spans="1:12">
      <c r="A105" s="1">
        <v>100</v>
      </c>
      <c r="B105" s="1" t="s">
        <v>28</v>
      </c>
      <c r="C105" s="1" t="s">
        <v>17</v>
      </c>
      <c r="D105" s="10" t="s">
        <v>261</v>
      </c>
      <c r="E105" s="10" t="s">
        <v>262</v>
      </c>
      <c r="F105" s="10" t="s">
        <v>263</v>
      </c>
      <c r="G105" s="10">
        <v>18</v>
      </c>
      <c r="H105" s="11">
        <v>0</v>
      </c>
      <c r="I105" s="10">
        <v>18</v>
      </c>
      <c r="J105" s="7">
        <f>I105/80*100</f>
        <v>22.5</v>
      </c>
      <c r="K105" s="9">
        <f t="shared" si="10"/>
        <v>47.5</v>
      </c>
      <c r="L105" s="9" t="s">
        <v>341</v>
      </c>
    </row>
    <row r="106" spans="1:12">
      <c r="A106" s="1">
        <v>101</v>
      </c>
      <c r="B106" s="6" t="s">
        <v>12</v>
      </c>
      <c r="C106" s="6" t="s">
        <v>13</v>
      </c>
      <c r="D106" s="7" t="s">
        <v>264</v>
      </c>
      <c r="E106" s="7" t="s">
        <v>265</v>
      </c>
      <c r="F106" s="7" t="s">
        <v>134</v>
      </c>
      <c r="G106" s="7">
        <v>13</v>
      </c>
      <c r="H106" s="7">
        <v>0</v>
      </c>
      <c r="I106" s="7">
        <f>G106+H106</f>
        <v>13</v>
      </c>
      <c r="J106" s="8">
        <f>I106/60*100</f>
        <v>21.666666666666668</v>
      </c>
      <c r="K106" s="9">
        <f t="shared" si="10"/>
        <v>46.666666666666671</v>
      </c>
      <c r="L106" s="9" t="s">
        <v>341</v>
      </c>
    </row>
    <row r="107" spans="1:12">
      <c r="A107" s="1">
        <v>102</v>
      </c>
      <c r="B107" s="6" t="s">
        <v>24</v>
      </c>
      <c r="C107" s="6" t="s">
        <v>13</v>
      </c>
      <c r="D107" s="7" t="s">
        <v>266</v>
      </c>
      <c r="E107" s="7" t="s">
        <v>267</v>
      </c>
      <c r="F107" s="7" t="s">
        <v>268</v>
      </c>
      <c r="G107" s="7">
        <v>13</v>
      </c>
      <c r="H107" s="7">
        <v>0</v>
      </c>
      <c r="I107" s="7">
        <f>G107+H107</f>
        <v>13</v>
      </c>
      <c r="J107" s="8">
        <f>I107/60*100</f>
        <v>21.666666666666668</v>
      </c>
      <c r="K107" s="9">
        <f t="shared" si="10"/>
        <v>46.666666666666671</v>
      </c>
      <c r="L107" s="9" t="s">
        <v>341</v>
      </c>
    </row>
    <row r="108" spans="1:12">
      <c r="A108" s="1">
        <v>103</v>
      </c>
      <c r="B108" s="6" t="s">
        <v>46</v>
      </c>
      <c r="C108" s="6" t="s">
        <v>13</v>
      </c>
      <c r="D108" s="7" t="s">
        <v>269</v>
      </c>
      <c r="E108" s="7" t="s">
        <v>270</v>
      </c>
      <c r="F108" s="7"/>
      <c r="G108" s="7">
        <v>13</v>
      </c>
      <c r="H108" s="7">
        <v>0</v>
      </c>
      <c r="I108" s="7">
        <f>G108+H108</f>
        <v>13</v>
      </c>
      <c r="J108" s="8">
        <f>I108/60*100</f>
        <v>21.666666666666668</v>
      </c>
      <c r="K108" s="9">
        <f t="shared" si="10"/>
        <v>46.666666666666671</v>
      </c>
      <c r="L108" s="9" t="s">
        <v>341</v>
      </c>
    </row>
    <row r="109" spans="1:12">
      <c r="A109" s="1">
        <v>104</v>
      </c>
      <c r="B109" s="1" t="s">
        <v>24</v>
      </c>
      <c r="C109" s="1" t="s">
        <v>17</v>
      </c>
      <c r="D109" s="10" t="s">
        <v>271</v>
      </c>
      <c r="E109" s="10" t="s">
        <v>272</v>
      </c>
      <c r="F109" s="10" t="s">
        <v>273</v>
      </c>
      <c r="G109" s="10">
        <v>17</v>
      </c>
      <c r="H109" s="11">
        <v>0</v>
      </c>
      <c r="I109" s="10">
        <v>17</v>
      </c>
      <c r="J109" s="7">
        <f>I109/80*100</f>
        <v>21.25</v>
      </c>
      <c r="K109" s="9">
        <f t="shared" si="10"/>
        <v>46.25</v>
      </c>
      <c r="L109" s="9" t="s">
        <v>341</v>
      </c>
    </row>
    <row r="110" spans="1:12">
      <c r="A110" s="1">
        <v>105</v>
      </c>
      <c r="B110" s="1" t="s">
        <v>46</v>
      </c>
      <c r="C110" s="1" t="s">
        <v>17</v>
      </c>
      <c r="D110" s="10" t="s">
        <v>274</v>
      </c>
      <c r="E110" s="10" t="s">
        <v>142</v>
      </c>
      <c r="F110" s="10" t="s">
        <v>275</v>
      </c>
      <c r="G110" s="10">
        <v>17</v>
      </c>
      <c r="H110" s="11">
        <v>0</v>
      </c>
      <c r="I110" s="10">
        <v>17</v>
      </c>
      <c r="J110" s="7">
        <f>I110/80*100</f>
        <v>21.25</v>
      </c>
      <c r="K110" s="9">
        <f t="shared" si="10"/>
        <v>46.25</v>
      </c>
      <c r="L110" s="9" t="s">
        <v>341</v>
      </c>
    </row>
    <row r="111" spans="1:12">
      <c r="A111" s="1">
        <v>106</v>
      </c>
      <c r="B111" s="6" t="s">
        <v>12</v>
      </c>
      <c r="C111" s="6" t="s">
        <v>13</v>
      </c>
      <c r="D111" s="7" t="s">
        <v>276</v>
      </c>
      <c r="E111" s="7" t="s">
        <v>277</v>
      </c>
      <c r="F111" s="7" t="s">
        <v>278</v>
      </c>
      <c r="G111" s="7">
        <v>12</v>
      </c>
      <c r="H111" s="7">
        <v>0</v>
      </c>
      <c r="I111" s="7">
        <f>G111+H111</f>
        <v>12</v>
      </c>
      <c r="J111" s="8">
        <f>I111/60*100</f>
        <v>20</v>
      </c>
      <c r="K111" s="9">
        <f t="shared" si="10"/>
        <v>45</v>
      </c>
      <c r="L111" s="9" t="s">
        <v>341</v>
      </c>
    </row>
    <row r="112" spans="1:12">
      <c r="A112" s="1">
        <v>107</v>
      </c>
      <c r="B112" s="6" t="s">
        <v>28</v>
      </c>
      <c r="C112" s="6" t="s">
        <v>13</v>
      </c>
      <c r="D112" s="7" t="s">
        <v>279</v>
      </c>
      <c r="E112" s="7" t="s">
        <v>280</v>
      </c>
      <c r="F112" s="7" t="s">
        <v>281</v>
      </c>
      <c r="G112" s="7">
        <v>12</v>
      </c>
      <c r="H112" s="7">
        <v>0</v>
      </c>
      <c r="I112" s="7">
        <f>G112+H112</f>
        <v>12</v>
      </c>
      <c r="J112" s="8">
        <f>I112/60*100</f>
        <v>20</v>
      </c>
      <c r="K112" s="9">
        <f t="shared" si="10"/>
        <v>45</v>
      </c>
      <c r="L112" s="9" t="s">
        <v>341</v>
      </c>
    </row>
    <row r="113" spans="1:12">
      <c r="A113" s="1">
        <v>108</v>
      </c>
      <c r="B113" s="6" t="s">
        <v>46</v>
      </c>
      <c r="C113" s="6" t="s">
        <v>13</v>
      </c>
      <c r="D113" s="7" t="s">
        <v>282</v>
      </c>
      <c r="E113" s="7" t="s">
        <v>283</v>
      </c>
      <c r="F113" s="7" t="s">
        <v>161</v>
      </c>
      <c r="G113" s="7">
        <v>12</v>
      </c>
      <c r="H113" s="7">
        <v>0</v>
      </c>
      <c r="I113" s="7">
        <f>G113+H113</f>
        <v>12</v>
      </c>
      <c r="J113" s="8">
        <f>I113/60*100</f>
        <v>20</v>
      </c>
      <c r="K113" s="9">
        <f t="shared" si="10"/>
        <v>45</v>
      </c>
      <c r="L113" s="9" t="s">
        <v>341</v>
      </c>
    </row>
    <row r="114" spans="1:12">
      <c r="A114" s="1">
        <v>109</v>
      </c>
      <c r="B114" s="6" t="s">
        <v>46</v>
      </c>
      <c r="C114" s="6" t="s">
        <v>13</v>
      </c>
      <c r="D114" s="7" t="s">
        <v>284</v>
      </c>
      <c r="E114" s="7" t="s">
        <v>285</v>
      </c>
      <c r="F114" s="7" t="s">
        <v>286</v>
      </c>
      <c r="G114" s="7">
        <v>12</v>
      </c>
      <c r="H114" s="7">
        <v>0</v>
      </c>
      <c r="I114" s="7">
        <f>G114+H114</f>
        <v>12</v>
      </c>
      <c r="J114" s="8">
        <f>I114/60*100</f>
        <v>20</v>
      </c>
      <c r="K114" s="9">
        <f t="shared" si="10"/>
        <v>45</v>
      </c>
      <c r="L114" s="9" t="s">
        <v>341</v>
      </c>
    </row>
    <row r="115" spans="1:12">
      <c r="A115" s="1">
        <v>110</v>
      </c>
      <c r="B115" s="1" t="s">
        <v>28</v>
      </c>
      <c r="C115" s="1" t="s">
        <v>17</v>
      </c>
      <c r="D115" s="10" t="s">
        <v>287</v>
      </c>
      <c r="E115" s="10" t="s">
        <v>288</v>
      </c>
      <c r="F115" s="10" t="s">
        <v>23</v>
      </c>
      <c r="G115" s="10">
        <v>16</v>
      </c>
      <c r="H115" s="11">
        <v>0</v>
      </c>
      <c r="I115" s="10">
        <v>16</v>
      </c>
      <c r="J115" s="7">
        <f>I115/80*100</f>
        <v>20</v>
      </c>
      <c r="K115" s="9">
        <f t="shared" si="10"/>
        <v>45</v>
      </c>
      <c r="L115" s="9" t="s">
        <v>341</v>
      </c>
    </row>
    <row r="116" spans="1:12">
      <c r="A116" s="1">
        <v>111</v>
      </c>
      <c r="B116" s="1" t="s">
        <v>46</v>
      </c>
      <c r="C116" s="1" t="s">
        <v>17</v>
      </c>
      <c r="D116" s="10" t="s">
        <v>289</v>
      </c>
      <c r="E116" s="10" t="s">
        <v>290</v>
      </c>
      <c r="F116" s="10" t="s">
        <v>291</v>
      </c>
      <c r="G116" s="10">
        <v>15</v>
      </c>
      <c r="H116" s="11">
        <v>0</v>
      </c>
      <c r="I116" s="10">
        <v>15</v>
      </c>
      <c r="J116" s="7">
        <f>I116/80*100</f>
        <v>18.75</v>
      </c>
      <c r="K116" s="9">
        <f t="shared" si="10"/>
        <v>43.75</v>
      </c>
      <c r="L116" s="9" t="s">
        <v>341</v>
      </c>
    </row>
    <row r="117" spans="1:12">
      <c r="A117" s="1">
        <v>112</v>
      </c>
      <c r="B117" s="6" t="s">
        <v>28</v>
      </c>
      <c r="C117" s="6" t="s">
        <v>13</v>
      </c>
      <c r="D117" s="7" t="s">
        <v>292</v>
      </c>
      <c r="E117" s="7" t="s">
        <v>293</v>
      </c>
      <c r="F117" s="7" t="s">
        <v>294</v>
      </c>
      <c r="G117" s="7">
        <v>11</v>
      </c>
      <c r="H117" s="7">
        <v>0</v>
      </c>
      <c r="I117" s="7">
        <f>G117+H117</f>
        <v>11</v>
      </c>
      <c r="J117" s="8">
        <f>I117/60*100</f>
        <v>18.333333333333332</v>
      </c>
      <c r="K117" s="9">
        <f t="shared" si="10"/>
        <v>43.333333333333329</v>
      </c>
      <c r="L117" s="9" t="s">
        <v>341</v>
      </c>
    </row>
    <row r="118" spans="1:12">
      <c r="A118" s="1">
        <v>113</v>
      </c>
      <c r="B118" s="1" t="s">
        <v>12</v>
      </c>
      <c r="C118" s="1" t="s">
        <v>17</v>
      </c>
      <c r="D118" s="10" t="s">
        <v>295</v>
      </c>
      <c r="E118" s="10" t="s">
        <v>198</v>
      </c>
      <c r="F118" s="10" t="s">
        <v>58</v>
      </c>
      <c r="G118" s="10">
        <v>14</v>
      </c>
      <c r="H118" s="11">
        <v>0</v>
      </c>
      <c r="I118" s="10">
        <v>14</v>
      </c>
      <c r="J118" s="7">
        <f>I118/80*100</f>
        <v>17.5</v>
      </c>
      <c r="K118" s="9">
        <f t="shared" si="10"/>
        <v>42.5</v>
      </c>
      <c r="L118" s="9" t="s">
        <v>341</v>
      </c>
    </row>
    <row r="119" spans="1:12">
      <c r="A119" s="1">
        <v>114</v>
      </c>
      <c r="B119" s="1" t="s">
        <v>24</v>
      </c>
      <c r="C119" s="1" t="s">
        <v>17</v>
      </c>
      <c r="D119" s="10" t="s">
        <v>296</v>
      </c>
      <c r="E119" s="10" t="s">
        <v>297</v>
      </c>
      <c r="F119" s="10" t="s">
        <v>168</v>
      </c>
      <c r="G119" s="10">
        <v>14</v>
      </c>
      <c r="H119" s="11">
        <v>0</v>
      </c>
      <c r="I119" s="10">
        <v>14</v>
      </c>
      <c r="J119" s="7">
        <f>I119/80*100</f>
        <v>17.5</v>
      </c>
      <c r="K119" s="9">
        <f t="shared" si="10"/>
        <v>42.5</v>
      </c>
      <c r="L119" s="9" t="s">
        <v>341</v>
      </c>
    </row>
    <row r="120" spans="1:12">
      <c r="A120" s="1">
        <v>115</v>
      </c>
      <c r="B120" s="1" t="s">
        <v>24</v>
      </c>
      <c r="C120" s="1" t="s">
        <v>17</v>
      </c>
      <c r="D120" s="10" t="s">
        <v>298</v>
      </c>
      <c r="E120" s="10" t="s">
        <v>299</v>
      </c>
      <c r="F120" s="10" t="s">
        <v>300</v>
      </c>
      <c r="G120" s="10">
        <v>14</v>
      </c>
      <c r="H120" s="11">
        <v>0</v>
      </c>
      <c r="I120" s="10">
        <v>14</v>
      </c>
      <c r="J120" s="7">
        <f>I120/80*100</f>
        <v>17.5</v>
      </c>
      <c r="K120" s="9">
        <f t="shared" si="10"/>
        <v>42.5</v>
      </c>
      <c r="L120" s="9" t="s">
        <v>341</v>
      </c>
    </row>
    <row r="121" spans="1:12">
      <c r="A121" s="1">
        <v>116</v>
      </c>
      <c r="B121" s="1" t="s">
        <v>28</v>
      </c>
      <c r="C121" s="1" t="s">
        <v>17</v>
      </c>
      <c r="D121" s="10" t="s">
        <v>301</v>
      </c>
      <c r="E121" s="10" t="s">
        <v>302</v>
      </c>
      <c r="F121" s="10" t="s">
        <v>126</v>
      </c>
      <c r="G121" s="10">
        <v>14</v>
      </c>
      <c r="H121" s="11">
        <v>0</v>
      </c>
      <c r="I121" s="10">
        <v>14</v>
      </c>
      <c r="J121" s="7">
        <f>I121/80*100</f>
        <v>17.5</v>
      </c>
      <c r="K121" s="9">
        <f t="shared" si="10"/>
        <v>42.5</v>
      </c>
      <c r="L121" s="9" t="s">
        <v>341</v>
      </c>
    </row>
    <row r="122" spans="1:12">
      <c r="A122" s="1">
        <v>117</v>
      </c>
      <c r="B122" s="6" t="s">
        <v>12</v>
      </c>
      <c r="C122" s="6" t="s">
        <v>13</v>
      </c>
      <c r="D122" s="7" t="s">
        <v>303</v>
      </c>
      <c r="E122" s="7" t="s">
        <v>304</v>
      </c>
      <c r="F122" s="7" t="s">
        <v>23</v>
      </c>
      <c r="G122" s="7">
        <v>10</v>
      </c>
      <c r="H122" s="7">
        <v>0</v>
      </c>
      <c r="I122" s="7">
        <f>G122+H122</f>
        <v>10</v>
      </c>
      <c r="J122" s="8">
        <f>I122/60*100</f>
        <v>16.666666666666664</v>
      </c>
      <c r="K122" s="9">
        <f t="shared" si="10"/>
        <v>41.666666666666664</v>
      </c>
      <c r="L122" s="9" t="s">
        <v>341</v>
      </c>
    </row>
    <row r="123" spans="1:12">
      <c r="A123" s="1">
        <v>118</v>
      </c>
      <c r="B123" s="6" t="s">
        <v>12</v>
      </c>
      <c r="C123" s="6" t="s">
        <v>13</v>
      </c>
      <c r="D123" s="7" t="s">
        <v>305</v>
      </c>
      <c r="E123" s="7" t="s">
        <v>306</v>
      </c>
      <c r="F123" s="7" t="s">
        <v>307</v>
      </c>
      <c r="G123" s="7">
        <v>10</v>
      </c>
      <c r="H123" s="7">
        <v>0</v>
      </c>
      <c r="I123" s="7">
        <f>G123+H123</f>
        <v>10</v>
      </c>
      <c r="J123" s="8">
        <f>I123/60*100</f>
        <v>16.666666666666664</v>
      </c>
      <c r="K123" s="9">
        <f t="shared" si="10"/>
        <v>41.666666666666664</v>
      </c>
      <c r="L123" s="9" t="s">
        <v>341</v>
      </c>
    </row>
    <row r="124" spans="1:12">
      <c r="A124" s="1">
        <v>119</v>
      </c>
      <c r="B124" s="6" t="s">
        <v>24</v>
      </c>
      <c r="C124" s="6" t="s">
        <v>13</v>
      </c>
      <c r="D124" s="7" t="s">
        <v>308</v>
      </c>
      <c r="E124" s="7" t="s">
        <v>309</v>
      </c>
      <c r="F124" s="7" t="s">
        <v>91</v>
      </c>
      <c r="G124" s="7">
        <v>10</v>
      </c>
      <c r="H124" s="7">
        <v>0</v>
      </c>
      <c r="I124" s="7">
        <f>G124+H124</f>
        <v>10</v>
      </c>
      <c r="J124" s="8">
        <f>I124/60*100</f>
        <v>16.666666666666664</v>
      </c>
      <c r="K124" s="9">
        <f t="shared" si="10"/>
        <v>41.666666666666664</v>
      </c>
      <c r="L124" s="9" t="s">
        <v>341</v>
      </c>
    </row>
    <row r="125" spans="1:12">
      <c r="A125" s="1">
        <v>120</v>
      </c>
      <c r="B125" s="6" t="s">
        <v>28</v>
      </c>
      <c r="C125" s="6" t="s">
        <v>13</v>
      </c>
      <c r="D125" s="7" t="s">
        <v>310</v>
      </c>
      <c r="E125" s="7" t="s">
        <v>311</v>
      </c>
      <c r="F125" s="7" t="s">
        <v>161</v>
      </c>
      <c r="G125" s="7">
        <v>10</v>
      </c>
      <c r="H125" s="7">
        <v>0</v>
      </c>
      <c r="I125" s="7">
        <f>G125+H125</f>
        <v>10</v>
      </c>
      <c r="J125" s="8">
        <f>I125/60*100</f>
        <v>16.666666666666664</v>
      </c>
      <c r="K125" s="9">
        <f t="shared" si="10"/>
        <v>41.666666666666664</v>
      </c>
      <c r="L125" s="9" t="s">
        <v>341</v>
      </c>
    </row>
    <row r="126" spans="1:12">
      <c r="A126" s="1">
        <v>121</v>
      </c>
      <c r="B126" s="1" t="s">
        <v>24</v>
      </c>
      <c r="C126" s="1" t="s">
        <v>17</v>
      </c>
      <c r="D126" s="10" t="s">
        <v>312</v>
      </c>
      <c r="E126" s="10" t="s">
        <v>313</v>
      </c>
      <c r="F126" s="10" t="s">
        <v>58</v>
      </c>
      <c r="G126" s="10">
        <v>13</v>
      </c>
      <c r="H126" s="11">
        <v>0</v>
      </c>
      <c r="I126" s="10">
        <v>13</v>
      </c>
      <c r="J126" s="7">
        <f>I126/80*100</f>
        <v>16.25</v>
      </c>
      <c r="K126" s="9">
        <f t="shared" si="10"/>
        <v>41.25</v>
      </c>
      <c r="L126" s="9" t="s">
        <v>341</v>
      </c>
    </row>
    <row r="127" spans="1:12">
      <c r="A127" s="1">
        <v>122</v>
      </c>
      <c r="B127" s="1" t="s">
        <v>28</v>
      </c>
      <c r="C127" s="1" t="s">
        <v>17</v>
      </c>
      <c r="D127" s="10" t="s">
        <v>314</v>
      </c>
      <c r="E127" s="10" t="s">
        <v>50</v>
      </c>
      <c r="F127" s="10" t="s">
        <v>152</v>
      </c>
      <c r="G127" s="10">
        <v>13</v>
      </c>
      <c r="H127" s="11">
        <v>0</v>
      </c>
      <c r="I127" s="10">
        <v>13</v>
      </c>
      <c r="J127" s="7">
        <f>I127/80*100</f>
        <v>16.25</v>
      </c>
      <c r="K127" s="9">
        <f t="shared" si="10"/>
        <v>41.25</v>
      </c>
      <c r="L127" s="9" t="s">
        <v>341</v>
      </c>
    </row>
    <row r="128" spans="1:12">
      <c r="A128" s="1">
        <v>123</v>
      </c>
      <c r="B128" s="1" t="s">
        <v>28</v>
      </c>
      <c r="C128" s="1" t="s">
        <v>17</v>
      </c>
      <c r="D128" s="10" t="s">
        <v>315</v>
      </c>
      <c r="E128" s="10" t="s">
        <v>316</v>
      </c>
      <c r="F128" s="10" t="s">
        <v>134</v>
      </c>
      <c r="G128" s="10">
        <v>13</v>
      </c>
      <c r="H128" s="11">
        <v>0</v>
      </c>
      <c r="I128" s="10">
        <v>13</v>
      </c>
      <c r="J128" s="7">
        <f>I128/80*100</f>
        <v>16.25</v>
      </c>
      <c r="K128" s="9">
        <f t="shared" si="10"/>
        <v>41.25</v>
      </c>
      <c r="L128" s="9" t="s">
        <v>341</v>
      </c>
    </row>
    <row r="129" spans="1:13">
      <c r="A129" s="1">
        <v>124</v>
      </c>
      <c r="B129" s="1" t="s">
        <v>46</v>
      </c>
      <c r="C129" s="1" t="s">
        <v>17</v>
      </c>
      <c r="D129" s="10" t="s">
        <v>317</v>
      </c>
      <c r="E129" s="10" t="s">
        <v>318</v>
      </c>
      <c r="F129" s="10" t="s">
        <v>134</v>
      </c>
      <c r="G129" s="10">
        <v>13</v>
      </c>
      <c r="H129" s="11">
        <v>0</v>
      </c>
      <c r="I129" s="10">
        <v>13</v>
      </c>
      <c r="J129" s="7">
        <f>I129/80*100</f>
        <v>16.25</v>
      </c>
      <c r="K129" s="9">
        <f t="shared" si="10"/>
        <v>41.25</v>
      </c>
      <c r="L129" s="9" t="s">
        <v>341</v>
      </c>
    </row>
    <row r="130" spans="1:13">
      <c r="A130" s="1">
        <v>125</v>
      </c>
      <c r="B130" s="6" t="s">
        <v>24</v>
      </c>
      <c r="C130" s="6" t="s">
        <v>13</v>
      </c>
      <c r="D130" s="7" t="s">
        <v>319</v>
      </c>
      <c r="E130" s="7" t="s">
        <v>320</v>
      </c>
      <c r="F130" s="7" t="s">
        <v>321</v>
      </c>
      <c r="G130" s="7">
        <v>9</v>
      </c>
      <c r="H130" s="7">
        <v>0</v>
      </c>
      <c r="I130" s="7">
        <f>G130+H130</f>
        <v>9</v>
      </c>
      <c r="J130" s="8">
        <f>I130/60*100</f>
        <v>15</v>
      </c>
      <c r="K130" s="9">
        <f t="shared" si="10"/>
        <v>40</v>
      </c>
      <c r="L130" s="9" t="s">
        <v>341</v>
      </c>
    </row>
    <row r="131" spans="1:13">
      <c r="A131" s="1">
        <v>126</v>
      </c>
      <c r="B131" s="6" t="s">
        <v>46</v>
      </c>
      <c r="C131" s="6" t="s">
        <v>13</v>
      </c>
      <c r="D131" s="7" t="s">
        <v>322</v>
      </c>
      <c r="E131" s="7" t="s">
        <v>323</v>
      </c>
      <c r="F131" s="7" t="s">
        <v>51</v>
      </c>
      <c r="G131" s="7">
        <v>8</v>
      </c>
      <c r="H131" s="7">
        <v>1</v>
      </c>
      <c r="I131" s="7">
        <f>G131+H131</f>
        <v>9</v>
      </c>
      <c r="J131" s="8">
        <f>I131/60*100</f>
        <v>15</v>
      </c>
      <c r="K131" s="9">
        <f t="shared" si="10"/>
        <v>40</v>
      </c>
      <c r="L131" s="9" t="s">
        <v>341</v>
      </c>
    </row>
    <row r="132" spans="1:13">
      <c r="A132" s="1">
        <v>127</v>
      </c>
      <c r="B132" s="1" t="s">
        <v>28</v>
      </c>
      <c r="C132" s="1" t="s">
        <v>17</v>
      </c>
      <c r="D132" s="10" t="s">
        <v>324</v>
      </c>
      <c r="E132" s="10" t="s">
        <v>325</v>
      </c>
      <c r="F132" s="10"/>
      <c r="G132" s="10">
        <v>11</v>
      </c>
      <c r="H132" s="11">
        <v>0</v>
      </c>
      <c r="I132" s="10">
        <v>11</v>
      </c>
      <c r="J132" s="7">
        <f>I132/80*100</f>
        <v>13.750000000000002</v>
      </c>
      <c r="K132" s="9">
        <f t="shared" si="10"/>
        <v>38.75</v>
      </c>
      <c r="L132" s="9" t="s">
        <v>341</v>
      </c>
    </row>
    <row r="133" spans="1:13">
      <c r="A133" s="1">
        <v>128</v>
      </c>
      <c r="B133" s="6" t="s">
        <v>46</v>
      </c>
      <c r="C133" s="6" t="s">
        <v>13</v>
      </c>
      <c r="D133" s="7" t="s">
        <v>326</v>
      </c>
      <c r="E133" s="7" t="s">
        <v>327</v>
      </c>
      <c r="F133" s="7" t="s">
        <v>328</v>
      </c>
      <c r="G133" s="7">
        <v>8</v>
      </c>
      <c r="H133" s="7">
        <v>0</v>
      </c>
      <c r="I133" s="7">
        <f>G133+H133</f>
        <v>8</v>
      </c>
      <c r="J133" s="8">
        <f>I133/60*100</f>
        <v>13.333333333333334</v>
      </c>
      <c r="K133" s="9">
        <f t="shared" si="10"/>
        <v>38.333333333333336</v>
      </c>
      <c r="L133" s="9" t="s">
        <v>341</v>
      </c>
    </row>
    <row r="134" spans="1:13">
      <c r="A134" s="1">
        <v>129</v>
      </c>
      <c r="B134" s="6" t="s">
        <v>46</v>
      </c>
      <c r="C134" s="6" t="s">
        <v>13</v>
      </c>
      <c r="D134" s="7" t="s">
        <v>329</v>
      </c>
      <c r="E134" s="7" t="s">
        <v>330</v>
      </c>
      <c r="F134" s="7" t="s">
        <v>331</v>
      </c>
      <c r="G134" s="7">
        <v>8</v>
      </c>
      <c r="H134" s="7">
        <v>0</v>
      </c>
      <c r="I134" s="7">
        <f>G134+H134</f>
        <v>8</v>
      </c>
      <c r="J134" s="8">
        <f>I134/60*100</f>
        <v>13.333333333333334</v>
      </c>
      <c r="K134" s="9">
        <f t="shared" ref="K134:K137" si="11">J134+25</f>
        <v>38.333333333333336</v>
      </c>
      <c r="L134" s="9" t="s">
        <v>341</v>
      </c>
    </row>
    <row r="135" spans="1:13">
      <c r="A135" s="1">
        <v>130</v>
      </c>
      <c r="B135" s="1" t="s">
        <v>28</v>
      </c>
      <c r="C135" s="1" t="s">
        <v>17</v>
      </c>
      <c r="D135" s="10" t="s">
        <v>332</v>
      </c>
      <c r="E135" s="10" t="s">
        <v>333</v>
      </c>
      <c r="F135" s="10" t="s">
        <v>58</v>
      </c>
      <c r="G135" s="10">
        <v>9</v>
      </c>
      <c r="H135" s="11">
        <v>0</v>
      </c>
      <c r="I135" s="10">
        <v>9</v>
      </c>
      <c r="J135" s="7">
        <f>I135/80*100</f>
        <v>11.25</v>
      </c>
      <c r="K135" s="9">
        <f t="shared" si="11"/>
        <v>36.25</v>
      </c>
      <c r="L135" s="9" t="s">
        <v>341</v>
      </c>
    </row>
    <row r="136" spans="1:13">
      <c r="A136" s="1">
        <v>131</v>
      </c>
      <c r="B136" s="1" t="s">
        <v>46</v>
      </c>
      <c r="C136" s="1" t="s">
        <v>17</v>
      </c>
      <c r="D136" s="10" t="s">
        <v>334</v>
      </c>
      <c r="E136" s="10" t="s">
        <v>335</v>
      </c>
      <c r="F136" s="10" t="s">
        <v>67</v>
      </c>
      <c r="G136" s="10">
        <v>9</v>
      </c>
      <c r="H136" s="11">
        <v>0</v>
      </c>
      <c r="I136" s="10">
        <v>9</v>
      </c>
      <c r="J136" s="7">
        <f>I136/80*100</f>
        <v>11.25</v>
      </c>
      <c r="K136" s="9">
        <f t="shared" si="11"/>
        <v>36.25</v>
      </c>
      <c r="L136" s="9" t="s">
        <v>341</v>
      </c>
    </row>
    <row r="137" spans="1:13">
      <c r="A137" s="1">
        <v>132</v>
      </c>
      <c r="B137" s="1" t="s">
        <v>46</v>
      </c>
      <c r="C137" s="1" t="s">
        <v>17</v>
      </c>
      <c r="D137" s="10" t="s">
        <v>336</v>
      </c>
      <c r="E137" s="10" t="s">
        <v>337</v>
      </c>
      <c r="F137" s="10" t="s">
        <v>67</v>
      </c>
      <c r="G137" s="10">
        <v>8</v>
      </c>
      <c r="H137" s="11">
        <v>0</v>
      </c>
      <c r="I137" s="10">
        <v>8</v>
      </c>
      <c r="J137" s="7">
        <f>I137/80*100</f>
        <v>10</v>
      </c>
      <c r="K137" s="9">
        <f t="shared" si="11"/>
        <v>35</v>
      </c>
      <c r="L137" s="9" t="s">
        <v>341</v>
      </c>
    </row>
    <row r="139" spans="1:13">
      <c r="A139" s="21">
        <v>1</v>
      </c>
      <c r="B139" s="22" t="s">
        <v>338</v>
      </c>
      <c r="C139" s="23"/>
      <c r="D139" s="23"/>
      <c r="E139" s="23"/>
      <c r="F139" s="23"/>
      <c r="G139" s="23"/>
      <c r="H139" s="19"/>
      <c r="I139" s="19"/>
      <c r="J139" s="19"/>
      <c r="K139" s="20"/>
      <c r="L139" s="15"/>
      <c r="M139" s="15"/>
    </row>
    <row r="140" spans="1:13">
      <c r="A140" s="21">
        <v>2</v>
      </c>
      <c r="B140" s="24" t="s">
        <v>339</v>
      </c>
      <c r="C140" s="24"/>
      <c r="D140" s="24"/>
      <c r="E140" s="24"/>
      <c r="F140" s="24"/>
      <c r="G140" s="24"/>
      <c r="H140" s="16"/>
      <c r="I140" s="16"/>
      <c r="J140" s="14"/>
      <c r="K140" s="14"/>
      <c r="L140" s="15"/>
      <c r="M140" s="15"/>
    </row>
    <row r="141" spans="1:13">
      <c r="A141" s="21">
        <v>3</v>
      </c>
      <c r="B141" s="22" t="s">
        <v>340</v>
      </c>
      <c r="C141" s="23"/>
      <c r="D141" s="23"/>
      <c r="E141" s="23"/>
      <c r="F141" s="23"/>
      <c r="G141" s="25"/>
      <c r="H141" s="16"/>
      <c r="I141" s="16"/>
      <c r="J141" s="16"/>
      <c r="K141" s="16"/>
      <c r="L141" s="15"/>
      <c r="M141" s="15"/>
    </row>
    <row r="142" spans="1:13">
      <c r="F142" s="15"/>
      <c r="G142" s="15"/>
      <c r="H142" s="15"/>
      <c r="I142" s="15"/>
      <c r="J142" s="15"/>
      <c r="K142" s="15"/>
      <c r="L142" s="15"/>
      <c r="M142" s="15"/>
    </row>
    <row r="143" spans="1:13">
      <c r="F143" s="15"/>
      <c r="G143" s="15"/>
      <c r="H143" s="15"/>
      <c r="I143" s="15"/>
      <c r="J143" s="15"/>
      <c r="K143" s="15"/>
      <c r="L143" s="15"/>
      <c r="M143" s="15"/>
    </row>
    <row r="144" spans="1:13">
      <c r="F144" s="15"/>
      <c r="G144" s="15"/>
      <c r="H144" s="15"/>
      <c r="I144" s="15"/>
      <c r="J144" s="15"/>
      <c r="K144" s="15"/>
      <c r="L144" s="15"/>
      <c r="M144" s="15"/>
    </row>
  </sheetData>
  <mergeCells count="2">
    <mergeCell ref="E2:L2"/>
    <mergeCell ref="E3:L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DAMS</cp:lastModifiedBy>
  <dcterms:created xsi:type="dcterms:W3CDTF">2013-05-14T18:47:16Z</dcterms:created>
  <dcterms:modified xsi:type="dcterms:W3CDTF">2013-05-15T09:11:37Z</dcterms:modified>
</cp:coreProperties>
</file>